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5AB21F1-6B2A-44FF-8F60-2FB817609241}" xr6:coauthVersionLast="45" xr6:coauthVersionMax="45" xr10:uidLastSave="{00000000-0000-0000-0000-000000000000}"/>
  <bookViews>
    <workbookView xWindow="-110" yWindow="-110" windowWidth="19420" windowHeight="10420" xr2:uid="{A3F23669-5A5F-46E5-865B-42C39FDD882A}"/>
  </bookViews>
  <sheets>
    <sheet name="R2" sheetId="3" r:id="rId1"/>
    <sheet name="R1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48" i="3" l="1"/>
  <c r="Z48" i="3"/>
  <c r="P48" i="3"/>
  <c r="AA47" i="3"/>
  <c r="Z47" i="3"/>
  <c r="P47" i="3"/>
  <c r="AA46" i="3"/>
  <c r="Z46" i="3"/>
  <c r="P46" i="3"/>
  <c r="AA45" i="3"/>
  <c r="Z45" i="3"/>
  <c r="P45" i="3"/>
  <c r="AA44" i="3"/>
  <c r="Z44" i="3"/>
  <c r="P44" i="3"/>
  <c r="Z40" i="3"/>
  <c r="P40" i="3"/>
  <c r="AA40" i="3" s="1"/>
  <c r="Z39" i="3"/>
  <c r="P39" i="3"/>
  <c r="AA39" i="3" s="1"/>
  <c r="Z38" i="3"/>
  <c r="P38" i="3"/>
  <c r="AA38" i="3" s="1"/>
  <c r="Z37" i="3"/>
  <c r="P37" i="3"/>
  <c r="AA37" i="3" s="1"/>
  <c r="Z36" i="3"/>
  <c r="P36" i="3"/>
  <c r="AA36" i="3" s="1"/>
  <c r="Z35" i="3"/>
  <c r="P35" i="3"/>
  <c r="AA35" i="3" s="1"/>
  <c r="Z34" i="3"/>
  <c r="P34" i="3"/>
  <c r="AA34" i="3" s="1"/>
  <c r="Z33" i="3"/>
  <c r="P33" i="3"/>
  <c r="AA33" i="3" s="1"/>
  <c r="Z32" i="3"/>
  <c r="P32" i="3"/>
  <c r="AA32" i="3" s="1"/>
  <c r="Z31" i="3"/>
  <c r="P31" i="3"/>
  <c r="AA31" i="3" s="1"/>
  <c r="Z30" i="3"/>
  <c r="P30" i="3"/>
  <c r="AA30" i="3" s="1"/>
  <c r="Z29" i="3"/>
  <c r="P29" i="3"/>
  <c r="AA29" i="3" s="1"/>
  <c r="Z28" i="3"/>
  <c r="P28" i="3"/>
  <c r="AA28" i="3" s="1"/>
  <c r="Z27" i="3"/>
  <c r="P27" i="3"/>
  <c r="AA27" i="3" s="1"/>
  <c r="Z26" i="3"/>
  <c r="P26" i="3"/>
  <c r="AA26" i="3" s="1"/>
  <c r="Z22" i="3"/>
  <c r="P22" i="3"/>
  <c r="AA22" i="3" s="1"/>
  <c r="AA21" i="3"/>
  <c r="Z21" i="3"/>
  <c r="P21" i="3"/>
  <c r="AA20" i="3"/>
  <c r="Z20" i="3"/>
  <c r="P20" i="3"/>
  <c r="AA19" i="3"/>
  <c r="Z19" i="3"/>
  <c r="P19" i="3"/>
  <c r="AA18" i="3"/>
  <c r="Z18" i="3"/>
  <c r="P18" i="3"/>
  <c r="AA17" i="3"/>
  <c r="Z17" i="3"/>
  <c r="P17" i="3"/>
  <c r="AA16" i="3"/>
  <c r="Z16" i="3"/>
  <c r="P16" i="3"/>
  <c r="AA15" i="3"/>
  <c r="Z15" i="3"/>
  <c r="P15" i="3"/>
  <c r="AA14" i="3"/>
  <c r="Z14" i="3"/>
  <c r="P14" i="3"/>
  <c r="AA13" i="3"/>
  <c r="Z13" i="3"/>
  <c r="P13" i="3"/>
  <c r="AA12" i="3"/>
  <c r="Z12" i="3"/>
  <c r="P12" i="3"/>
  <c r="AA11" i="3"/>
  <c r="Z11" i="3"/>
  <c r="P11" i="3"/>
  <c r="AA10" i="3"/>
  <c r="Z10" i="3"/>
  <c r="P10" i="3"/>
  <c r="AA9" i="3"/>
  <c r="Z9" i="3"/>
  <c r="P9" i="3"/>
  <c r="AA8" i="3"/>
  <c r="Z8" i="3"/>
  <c r="P8" i="3"/>
  <c r="AA7" i="3"/>
  <c r="Z7" i="3"/>
  <c r="P7" i="3"/>
  <c r="AA6" i="3"/>
  <c r="Z6" i="3"/>
  <c r="P6" i="3"/>
  <c r="AA5" i="3"/>
  <c r="Z5" i="3"/>
  <c r="P5" i="3"/>
  <c r="O44" i="1" l="1"/>
  <c r="O26" i="1"/>
  <c r="O5" i="1"/>
  <c r="Y48" i="1" l="1"/>
  <c r="O48" i="1"/>
  <c r="Y47" i="1"/>
  <c r="O47" i="1"/>
  <c r="Z47" i="1" s="1"/>
  <c r="Y46" i="1"/>
  <c r="O46" i="1"/>
  <c r="Z46" i="1" s="1"/>
  <c r="Y45" i="1"/>
  <c r="O45" i="1"/>
  <c r="Z45" i="1" s="1"/>
  <c r="Z44" i="1"/>
  <c r="Y44" i="1"/>
  <c r="Y40" i="1"/>
  <c r="Z40" i="1" s="1"/>
  <c r="C40" i="1" s="1"/>
  <c r="O40" i="1"/>
  <c r="Y39" i="1"/>
  <c r="O39" i="1"/>
  <c r="Z39" i="1" s="1"/>
  <c r="Z38" i="1"/>
  <c r="C38" i="1" s="1"/>
  <c r="Y38" i="1"/>
  <c r="O38" i="1"/>
  <c r="Y37" i="1"/>
  <c r="O37" i="1"/>
  <c r="Y36" i="1"/>
  <c r="O36" i="1"/>
  <c r="Z36" i="1" s="1"/>
  <c r="C36" i="1" s="1"/>
  <c r="Y35" i="1"/>
  <c r="O35" i="1"/>
  <c r="Y34" i="1"/>
  <c r="Z34" i="1" s="1"/>
  <c r="C34" i="1" s="1"/>
  <c r="O34" i="1"/>
  <c r="Y33" i="1"/>
  <c r="O33" i="1"/>
  <c r="Z33" i="1" s="1"/>
  <c r="Z32" i="1"/>
  <c r="C32" i="1" s="1"/>
  <c r="Y32" i="1"/>
  <c r="O32" i="1"/>
  <c r="Y31" i="1"/>
  <c r="O31" i="1"/>
  <c r="Z31" i="1" s="1"/>
  <c r="Y30" i="1"/>
  <c r="O30" i="1"/>
  <c r="Z30" i="1" s="1"/>
  <c r="C30" i="1" s="1"/>
  <c r="Y29" i="1"/>
  <c r="O29" i="1"/>
  <c r="Y28" i="1"/>
  <c r="O28" i="1"/>
  <c r="Z28" i="1" s="1"/>
  <c r="C28" i="1" s="1"/>
  <c r="Y27" i="1"/>
  <c r="O27" i="1"/>
  <c r="Y26" i="1"/>
  <c r="Z26" i="1" s="1"/>
  <c r="Y22" i="1"/>
  <c r="O22" i="1"/>
  <c r="Z22" i="1" s="1"/>
  <c r="Y21" i="1"/>
  <c r="Z21" i="1" s="1"/>
  <c r="O21" i="1"/>
  <c r="Y20" i="1"/>
  <c r="O20" i="1"/>
  <c r="Z20" i="1" s="1"/>
  <c r="Y19" i="1"/>
  <c r="Z19" i="1" s="1"/>
  <c r="O19" i="1"/>
  <c r="Y18" i="1"/>
  <c r="O18" i="1"/>
  <c r="Z18" i="1" s="1"/>
  <c r="Z17" i="1"/>
  <c r="C17" i="1" s="1"/>
  <c r="Y17" i="1"/>
  <c r="O17" i="1"/>
  <c r="D17" i="1"/>
  <c r="Y16" i="1"/>
  <c r="O16" i="1"/>
  <c r="Z16" i="1" s="1"/>
  <c r="Z15" i="1"/>
  <c r="C15" i="1" s="1"/>
  <c r="Y15" i="1"/>
  <c r="O15" i="1"/>
  <c r="D15" i="1"/>
  <c r="Y14" i="1"/>
  <c r="O14" i="1"/>
  <c r="Y13" i="1"/>
  <c r="Z13" i="1" s="1"/>
  <c r="O13" i="1"/>
  <c r="Y12" i="1"/>
  <c r="O12" i="1"/>
  <c r="Y11" i="1"/>
  <c r="O11" i="1"/>
  <c r="Z11" i="1" s="1"/>
  <c r="Y10" i="1"/>
  <c r="O10" i="1"/>
  <c r="Z10" i="1" s="1"/>
  <c r="Y9" i="1"/>
  <c r="O9" i="1"/>
  <c r="Z9" i="1" s="1"/>
  <c r="Y8" i="1"/>
  <c r="O8" i="1"/>
  <c r="Z8" i="1" s="1"/>
  <c r="Z7" i="1"/>
  <c r="C7" i="1" s="1"/>
  <c r="Y7" i="1"/>
  <c r="O7" i="1"/>
  <c r="Y6" i="1"/>
  <c r="O6" i="1"/>
  <c r="Y5" i="1"/>
  <c r="Z5" i="1" s="1"/>
  <c r="C11" i="1" l="1"/>
  <c r="D11" i="1"/>
  <c r="E11" i="1" s="1"/>
  <c r="C46" i="1"/>
  <c r="D46" i="1"/>
  <c r="E46" i="1" s="1"/>
  <c r="C9" i="1"/>
  <c r="D9" i="1"/>
  <c r="E9" i="1" s="1"/>
  <c r="E15" i="1"/>
  <c r="C13" i="1"/>
  <c r="D13" i="1"/>
  <c r="E13" i="1" s="1"/>
  <c r="E17" i="1"/>
  <c r="Z6" i="1"/>
  <c r="Z14" i="1"/>
  <c r="C14" i="1" s="1"/>
  <c r="Z27" i="1"/>
  <c r="Z35" i="1"/>
  <c r="Z48" i="1"/>
  <c r="D7" i="1"/>
  <c r="E7" i="1" s="1"/>
  <c r="D38" i="1"/>
  <c r="E38" i="1" s="1"/>
  <c r="Z12" i="1"/>
  <c r="Z29" i="1"/>
  <c r="Z37" i="1"/>
  <c r="D37" i="1" s="1"/>
  <c r="E37" i="1" s="1"/>
  <c r="C10" i="1"/>
  <c r="D10" i="1"/>
  <c r="E10" i="1" s="1"/>
  <c r="D19" i="1"/>
  <c r="E19" i="1" s="1"/>
  <c r="C19" i="1"/>
  <c r="D21" i="1"/>
  <c r="E21" i="1" s="1"/>
  <c r="C21" i="1"/>
  <c r="D31" i="1"/>
  <c r="E31" i="1" s="1"/>
  <c r="C31" i="1"/>
  <c r="C47" i="1"/>
  <c r="D47" i="1"/>
  <c r="E47" i="1" s="1"/>
  <c r="C8" i="1"/>
  <c r="D8" i="1"/>
  <c r="E8" i="1" s="1"/>
  <c r="C16" i="1"/>
  <c r="D16" i="1"/>
  <c r="E16" i="1" s="1"/>
  <c r="D18" i="1"/>
  <c r="E18" i="1" s="1"/>
  <c r="C18" i="1"/>
  <c r="D20" i="1"/>
  <c r="E20" i="1" s="1"/>
  <c r="C20" i="1"/>
  <c r="D22" i="1"/>
  <c r="E22" i="1" s="1"/>
  <c r="C22" i="1"/>
  <c r="D33" i="1"/>
  <c r="E33" i="1" s="1"/>
  <c r="C33" i="1"/>
  <c r="D39" i="1"/>
  <c r="E39" i="1" s="1"/>
  <c r="C39" i="1"/>
  <c r="C45" i="1"/>
  <c r="D45" i="1"/>
  <c r="E45" i="1" s="1"/>
  <c r="C6" i="1"/>
  <c r="D6" i="1"/>
  <c r="E6" i="1" s="1"/>
  <c r="D27" i="1"/>
  <c r="E27" i="1" s="1"/>
  <c r="C27" i="1"/>
  <c r="D35" i="1"/>
  <c r="E35" i="1" s="1"/>
  <c r="C35" i="1"/>
  <c r="D48" i="1"/>
  <c r="E48" i="1" s="1"/>
  <c r="C48" i="1"/>
  <c r="C12" i="1"/>
  <c r="D12" i="1"/>
  <c r="E12" i="1" s="1"/>
  <c r="D29" i="1"/>
  <c r="E29" i="1" s="1"/>
  <c r="C29" i="1"/>
  <c r="D36" i="1"/>
  <c r="E36" i="1" s="1"/>
  <c r="D32" i="1"/>
  <c r="E32" i="1" s="1"/>
  <c r="D28" i="1"/>
  <c r="E28" i="1" s="1"/>
  <c r="D30" i="1"/>
  <c r="E30" i="1" s="1"/>
  <c r="D34" i="1"/>
  <c r="E34" i="1" s="1"/>
  <c r="D40" i="1"/>
  <c r="E40" i="1" s="1"/>
  <c r="C37" i="1" l="1"/>
  <c r="D14" i="1"/>
  <c r="E14" i="1" s="1"/>
</calcChain>
</file>

<file path=xl/sharedStrings.xml><?xml version="1.0" encoding="utf-8"?>
<sst xmlns="http://schemas.openxmlformats.org/spreadsheetml/2006/main" count="164" uniqueCount="60">
  <si>
    <t>OUT</t>
  </si>
  <si>
    <t>IN</t>
  </si>
  <si>
    <t>SUB</t>
  </si>
  <si>
    <t>選手姓名</t>
  </si>
  <si>
    <t>1ST</t>
  </si>
  <si>
    <t>TOTAL</t>
  </si>
  <si>
    <t>陳家煌</t>
  </si>
  <si>
    <t>高明瑞</t>
  </si>
  <si>
    <t>林繼義</t>
  </si>
  <si>
    <t>黃廉凱</t>
  </si>
  <si>
    <t>劉冠甫</t>
  </si>
  <si>
    <t>吳忠明</t>
  </si>
  <si>
    <t>盧永賓</t>
  </si>
  <si>
    <t>陳輝韓</t>
  </si>
  <si>
    <t>林武藤</t>
  </si>
  <si>
    <t>盧木賢</t>
  </si>
  <si>
    <t>蔡朋育</t>
  </si>
  <si>
    <t>吳承璋</t>
  </si>
  <si>
    <t>林彥均</t>
  </si>
  <si>
    <t>張育展</t>
  </si>
  <si>
    <t>鍾牧桓</t>
  </si>
  <si>
    <t>周宏珉</t>
  </si>
  <si>
    <t>王宥鈞</t>
  </si>
  <si>
    <t>黃振祐</t>
  </si>
  <si>
    <t>韓宇恩</t>
  </si>
  <si>
    <t>黃振翔</t>
  </si>
  <si>
    <t>蔡岳廷</t>
  </si>
  <si>
    <t>陳奕安</t>
  </si>
  <si>
    <t>許庭彰</t>
  </si>
  <si>
    <t>阮益豈</t>
  </si>
  <si>
    <t>黃瑞通</t>
  </si>
  <si>
    <t>黃郁博</t>
  </si>
  <si>
    <t>翁聖智</t>
  </si>
  <si>
    <t>蔡嘉蔚</t>
  </si>
  <si>
    <t>盧昱誠</t>
  </si>
  <si>
    <t>辛易倫</t>
  </si>
  <si>
    <t>石啟琳</t>
  </si>
  <si>
    <t>呂奕潔</t>
  </si>
  <si>
    <t>賴映融</t>
  </si>
  <si>
    <t>辛易玲</t>
  </si>
  <si>
    <t>公開社會</t>
    <phoneticPr fontId="4" type="noConversion"/>
  </si>
  <si>
    <t>組</t>
    <phoneticPr fontId="4" type="noConversion"/>
  </si>
  <si>
    <t>Name  of  Player</t>
    <phoneticPr fontId="4" type="noConversion"/>
  </si>
  <si>
    <t>HOLE</t>
    <phoneticPr fontId="7" type="noConversion"/>
  </si>
  <si>
    <t>備</t>
    <phoneticPr fontId="4" type="noConversion"/>
  </si>
  <si>
    <t>名次</t>
    <phoneticPr fontId="7" type="noConversion"/>
  </si>
  <si>
    <t>PAR</t>
    <phoneticPr fontId="7" type="noConversion"/>
  </si>
  <si>
    <t>註</t>
    <phoneticPr fontId="7" type="noConversion"/>
  </si>
  <si>
    <t>吳旻峰</t>
    <phoneticPr fontId="4" type="noConversion"/>
  </si>
  <si>
    <t>男子</t>
    <phoneticPr fontId="4" type="noConversion"/>
  </si>
  <si>
    <t>女子</t>
    <phoneticPr fontId="4" type="noConversion"/>
  </si>
  <si>
    <t>虹牌油漆寶山111年臺北市壯年盃高爾夫錦標賽</t>
  </si>
  <si>
    <t>第一回合成績</t>
    <phoneticPr fontId="2" type="noConversion"/>
  </si>
  <si>
    <t>111年10月5日 星期三</t>
  </si>
  <si>
    <t>Name   of  Player</t>
    <phoneticPr fontId="4" type="noConversion"/>
  </si>
  <si>
    <t>2ND</t>
    <phoneticPr fontId="4" type="noConversion"/>
  </si>
  <si>
    <t>吳旻峰</t>
  </si>
  <si>
    <t>NR</t>
  </si>
  <si>
    <t>111年10月6日</t>
    <phoneticPr fontId="2" type="noConversion"/>
  </si>
  <si>
    <t>第二回合成績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</si>
</sst>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gt;0]&quot;+&quot;#,##0;[=0]&quot;E&quot;;General"/>
  </numFmts>
  <fonts count="30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sz val="14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6"/>
      <name val="新細明體"/>
      <family val="1"/>
      <charset val="136"/>
    </font>
    <font>
      <sz val="9"/>
      <name val="細明體"/>
      <family val="3"/>
      <charset val="136"/>
    </font>
    <font>
      <b/>
      <sz val="7"/>
      <name val="新細明體"/>
      <family val="1"/>
      <charset val="136"/>
    </font>
    <font>
      <b/>
      <sz val="8"/>
      <name val="新細明體"/>
      <family val="1"/>
      <charset val="136"/>
    </font>
    <font>
      <b/>
      <sz val="11"/>
      <name val="新細明體"/>
      <family val="1"/>
      <charset val="136"/>
    </font>
    <font>
      <b/>
      <i/>
      <sz val="12"/>
      <name val="新細明體"/>
      <family val="1"/>
      <charset val="136"/>
    </font>
    <font>
      <sz val="14"/>
      <color rgb="FF000000"/>
      <name val="標楷體"/>
      <family val="4"/>
      <charset val="136"/>
    </font>
    <font>
      <sz val="10"/>
      <name val="新細明體"/>
      <family val="1"/>
      <charset val="136"/>
    </font>
    <font>
      <sz val="14"/>
      <name val="新細明體"/>
      <family val="1"/>
      <charset val="136"/>
    </font>
    <font>
      <b/>
      <sz val="10"/>
      <name val="新細明體"/>
      <family val="1"/>
      <charset val="136"/>
    </font>
    <font>
      <sz val="14"/>
      <color rgb="FFFF0000"/>
      <name val="標楷體"/>
      <family val="4"/>
      <charset val="136"/>
    </font>
    <font>
      <sz val="18"/>
      <color rgb="FF0000FF"/>
      <name val="新細明體"/>
      <family val="1"/>
      <charset val="136"/>
    </font>
    <font>
      <b/>
      <sz val="20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b/>
      <sz val="8"/>
      <color theme="1"/>
      <name val="新細明體"/>
      <family val="1"/>
      <charset val="136"/>
    </font>
    <font>
      <b/>
      <sz val="6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0"/>
      <color theme="1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sz val="13"/>
      <name val="新細明體"/>
      <family val="1"/>
      <charset val="136"/>
    </font>
    <font>
      <b/>
      <i/>
      <sz val="10"/>
      <name val="新細明體"/>
      <family val="1"/>
      <charset val="136"/>
    </font>
    <font>
      <b/>
      <sz val="15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4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distributed" vertical="center" justifyLastLine="1"/>
    </xf>
    <xf numFmtId="0" fontId="1" fillId="0" borderId="0" xfId="0" applyFont="1" applyAlignment="1">
      <alignment vertical="center" shrinkToFit="1"/>
    </xf>
    <xf numFmtId="0" fontId="6" fillId="0" borderId="1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20" xfId="0" applyFont="1" applyBorder="1" applyAlignment="1">
      <alignment horizontal="distributed" vertical="center" justifyLastLine="1"/>
    </xf>
    <xf numFmtId="0" fontId="3" fillId="0" borderId="21" xfId="0" applyFont="1" applyBorder="1" applyAlignment="1">
      <alignment horizontal="center" vertical="center"/>
    </xf>
    <xf numFmtId="176" fontId="5" fillId="0" borderId="25" xfId="0" applyNumberFormat="1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right"/>
    </xf>
    <xf numFmtId="176" fontId="5" fillId="0" borderId="32" xfId="0" applyNumberFormat="1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3" fillId="0" borderId="35" xfId="0" applyFont="1" applyBorder="1" applyAlignment="1">
      <alignment horizontal="right"/>
    </xf>
    <xf numFmtId="0" fontId="3" fillId="0" borderId="37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176" fontId="5" fillId="0" borderId="40" xfId="0" applyNumberFormat="1" applyFont="1" applyBorder="1" applyAlignment="1">
      <alignment horizontal="center" vertical="center" shrinkToFit="1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right"/>
    </xf>
    <xf numFmtId="0" fontId="5" fillId="0" borderId="53" xfId="0" applyFont="1" applyBorder="1" applyAlignment="1">
      <alignment horizontal="distributed" vertical="center" justifyLastLine="1"/>
    </xf>
    <xf numFmtId="0" fontId="3" fillId="0" borderId="54" xfId="0" applyFont="1" applyBorder="1" applyAlignment="1">
      <alignment horizontal="center" vertical="center"/>
    </xf>
    <xf numFmtId="176" fontId="5" fillId="0" borderId="57" xfId="0" applyNumberFormat="1" applyFont="1" applyBorder="1" applyAlignment="1">
      <alignment horizontal="center" vertical="center" shrinkToFit="1"/>
    </xf>
    <xf numFmtId="0" fontId="13" fillId="0" borderId="58" xfId="0" applyFont="1" applyBorder="1" applyAlignment="1">
      <alignment horizontal="right"/>
    </xf>
    <xf numFmtId="0" fontId="9" fillId="3" borderId="14" xfId="0" applyFont="1" applyFill="1" applyBorder="1" applyAlignment="1">
      <alignment horizontal="center" vertical="center" shrinkToFi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 wrapText="1"/>
    </xf>
    <xf numFmtId="0" fontId="12" fillId="4" borderId="31" xfId="0" applyFont="1" applyFill="1" applyBorder="1" applyAlignment="1">
      <alignment horizontal="center" vertical="center" wrapText="1"/>
    </xf>
    <xf numFmtId="0" fontId="12" fillId="4" borderId="36" xfId="0" applyFont="1" applyFill="1" applyBorder="1" applyAlignment="1">
      <alignment horizontal="center" vertical="center" wrapText="1"/>
    </xf>
    <xf numFmtId="0" fontId="12" fillId="4" borderId="38" xfId="0" applyFont="1" applyFill="1" applyBorder="1" applyAlignment="1">
      <alignment horizontal="center" vertical="center" wrapText="1"/>
    </xf>
    <xf numFmtId="0" fontId="12" fillId="4" borderId="45" xfId="0" applyFont="1" applyFill="1" applyBorder="1" applyAlignment="1">
      <alignment horizontal="center" vertical="center" wrapText="1"/>
    </xf>
    <xf numFmtId="0" fontId="12" fillId="4" borderId="47" xfId="0" applyFont="1" applyFill="1" applyBorder="1" applyAlignment="1">
      <alignment horizontal="center" vertical="center" wrapText="1"/>
    </xf>
    <xf numFmtId="0" fontId="12" fillId="4" borderId="48" xfId="0" applyFont="1" applyFill="1" applyBorder="1" applyAlignment="1">
      <alignment horizontal="center" vertical="center" wrapText="1"/>
    </xf>
    <xf numFmtId="0" fontId="12" fillId="4" borderId="4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9" fillId="3" borderId="52" xfId="0" applyFont="1" applyFill="1" applyBorder="1" applyAlignment="1">
      <alignment horizontal="center" vertical="center" shrinkToFit="1"/>
    </xf>
    <xf numFmtId="0" fontId="16" fillId="4" borderId="22" xfId="0" applyFont="1" applyFill="1" applyBorder="1" applyAlignment="1">
      <alignment horizontal="center" vertical="center" wrapText="1"/>
    </xf>
    <xf numFmtId="0" fontId="16" fillId="4" borderId="31" xfId="0" applyFont="1" applyFill="1" applyBorder="1" applyAlignment="1">
      <alignment horizontal="center" vertical="center" wrapText="1"/>
    </xf>
    <xf numFmtId="0" fontId="16" fillId="4" borderId="43" xfId="0" applyFont="1" applyFill="1" applyBorder="1" applyAlignment="1">
      <alignment horizontal="center" vertical="center" wrapText="1"/>
    </xf>
    <xf numFmtId="0" fontId="0" fillId="2" borderId="0" xfId="0" applyFill="1" applyAlignment="1"/>
    <xf numFmtId="0" fontId="18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2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18" fillId="2" borderId="0" xfId="0" applyFont="1" applyFill="1" applyAlignment="1">
      <alignment horizontal="center" vertical="center"/>
    </xf>
    <xf numFmtId="0" fontId="11" fillId="5" borderId="15" xfId="0" applyFont="1" applyFill="1" applyBorder="1" applyAlignment="1">
      <alignment horizontal="center" vertical="center" wrapText="1"/>
    </xf>
    <xf numFmtId="0" fontId="11" fillId="5" borderId="16" xfId="0" applyFont="1" applyFill="1" applyBorder="1" applyAlignment="1">
      <alignment horizontal="center" vertical="center" wrapText="1"/>
    </xf>
    <xf numFmtId="0" fontId="11" fillId="5" borderId="17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shrinkToFit="1"/>
    </xf>
    <xf numFmtId="0" fontId="11" fillId="5" borderId="19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46" xfId="0" applyFont="1" applyBorder="1" applyAlignment="1">
      <alignment horizontal="distributed" vertical="center" justifyLastLine="1"/>
    </xf>
    <xf numFmtId="0" fontId="1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176" fontId="5" fillId="0" borderId="63" xfId="0" applyNumberFormat="1" applyFont="1" applyBorder="1" applyAlignment="1">
      <alignment horizontal="center" vertical="center" shrinkToFit="1"/>
    </xf>
    <xf numFmtId="0" fontId="27" fillId="0" borderId="64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27" fillId="0" borderId="65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58" xfId="0" applyFont="1" applyBorder="1" applyAlignment="1">
      <alignment horizontal="right"/>
    </xf>
    <xf numFmtId="0" fontId="3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76" fontId="5" fillId="0" borderId="66" xfId="0" applyNumberFormat="1" applyFont="1" applyBorder="1" applyAlignment="1">
      <alignment horizontal="center" vertical="center" shrinkToFit="1"/>
    </xf>
    <xf numFmtId="0" fontId="27" fillId="0" borderId="3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right"/>
    </xf>
    <xf numFmtId="0" fontId="3" fillId="0" borderId="18" xfId="0" applyFont="1" applyBorder="1" applyAlignment="1">
      <alignment horizontal="center" vertical="center"/>
    </xf>
    <xf numFmtId="0" fontId="3" fillId="0" borderId="41" xfId="0" applyFont="1" applyBorder="1" applyAlignment="1">
      <alignment horizontal="distributed" vertical="center" justifyLastLine="1"/>
    </xf>
    <xf numFmtId="0" fontId="1" fillId="0" borderId="4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176" fontId="5" fillId="0" borderId="42" xfId="0" applyNumberFormat="1" applyFont="1" applyBorder="1" applyAlignment="1">
      <alignment horizontal="center" vertical="center" shrinkToFit="1"/>
    </xf>
    <xf numFmtId="0" fontId="27" fillId="0" borderId="41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1" fillId="0" borderId="44" xfId="0" applyFont="1" applyBorder="1" applyAlignment="1">
      <alignment horizontal="right"/>
    </xf>
    <xf numFmtId="0" fontId="14" fillId="0" borderId="0" xfId="0" applyFont="1" applyAlignment="1">
      <alignment horizontal="distributed" vertical="center" justifyLastLine="1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46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0" fontId="29" fillId="0" borderId="12" xfId="0" applyFont="1" applyBorder="1" applyAlignment="1">
      <alignment horizontal="distributed" vertical="center" justifyLastLine="1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 shrinkToFit="1"/>
    </xf>
    <xf numFmtId="0" fontId="1" fillId="0" borderId="0" xfId="0" applyFont="1" applyAlignment="1">
      <alignment horizontal="right"/>
    </xf>
    <xf numFmtId="0" fontId="14" fillId="0" borderId="0" xfId="0" applyFont="1">
      <alignment vertical="center"/>
    </xf>
    <xf numFmtId="0" fontId="1" fillId="0" borderId="59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/>
    </xf>
    <xf numFmtId="0" fontId="1" fillId="0" borderId="59" xfId="0" applyFont="1" applyBorder="1" applyAlignment="1">
      <alignment horizontal="center" vertical="center"/>
    </xf>
  </cellXfs>
  <cellStyles count="1">
    <cellStyle name="一般" xfId="0" builtinId="0"/>
  </cellStyles>
  <dxfs count="52">
    <dxf>
      <font>
        <condense val="0"/>
        <extend val="0"/>
        <color rgb="FFFF0000"/>
      </font>
    </dxf>
    <dxf>
      <font>
        <condense val="0"/>
        <extend val="0"/>
        <color rgb="FF0000FF"/>
      </font>
    </dxf>
    <dxf>
      <font>
        <condense val="0"/>
        <extend val="0"/>
        <color rgb="FF0000FF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  <color rgb="FF0000FF"/>
      </font>
    </dxf>
    <dxf>
      <font>
        <condense val="0"/>
        <extend val="0"/>
        <color rgb="FF0000FF"/>
      </font>
    </dxf>
    <dxf>
      <font>
        <condense val="0"/>
        <extend val="0"/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3080D-1E9A-4738-AF79-462384A48C9A}">
  <dimension ref="A1:AD50"/>
  <sheetViews>
    <sheetView tabSelected="1" workbookViewId="0">
      <selection activeCell="T9" sqref="T9"/>
    </sheetView>
  </sheetViews>
  <sheetFormatPr defaultRowHeight="19.5"/>
  <cols>
    <col min="1" max="1" width="5.6328125" style="1" customWidth="1"/>
    <col min="2" max="2" width="13.08984375" style="137" customWidth="1"/>
    <col min="3" max="3" width="4.26953125" style="1" customWidth="1"/>
    <col min="4" max="4" width="3.7265625" style="1" customWidth="1"/>
    <col min="5" max="5" width="4.6328125" style="1" customWidth="1"/>
    <col min="6" max="6" width="5" style="3" customWidth="1"/>
    <col min="7" max="15" width="4.08984375" style="1" customWidth="1"/>
    <col min="16" max="16" width="3.6328125" style="1" customWidth="1"/>
    <col min="17" max="24" width="4.08984375" style="1" customWidth="1"/>
    <col min="25" max="25" width="4.453125" style="1" bestFit="1" customWidth="1"/>
    <col min="26" max="26" width="3.6328125" style="1" customWidth="1"/>
    <col min="27" max="27" width="3.90625" style="1" customWidth="1"/>
    <col min="28" max="28" width="3.08984375" style="1" customWidth="1"/>
  </cols>
  <sheetData>
    <row r="1" spans="1:30" s="84" customFormat="1" ht="27.5">
      <c r="A1" s="142" t="s">
        <v>51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30" s="63" customFormat="1" ht="25" customHeight="1">
      <c r="A2" s="143" t="s">
        <v>59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</row>
    <row r="3" spans="1:30" ht="20" thickBot="1">
      <c r="B3" s="2" t="s">
        <v>40</v>
      </c>
      <c r="C3" s="89" t="s">
        <v>41</v>
      </c>
      <c r="X3" s="138" t="s">
        <v>58</v>
      </c>
      <c r="Y3" s="138"/>
      <c r="Z3" s="138"/>
      <c r="AA3" s="138"/>
      <c r="AB3" s="138"/>
      <c r="AC3" s="138"/>
      <c r="AD3" s="138"/>
    </row>
    <row r="4" spans="1:30" ht="18" thickTop="1" thickBot="1">
      <c r="A4" s="139" t="s">
        <v>54</v>
      </c>
      <c r="B4" s="140"/>
      <c r="C4" s="140"/>
      <c r="D4" s="140"/>
      <c r="E4" s="141"/>
      <c r="F4" s="4" t="s">
        <v>43</v>
      </c>
      <c r="G4" s="5">
        <v>1</v>
      </c>
      <c r="H4" s="6">
        <v>2</v>
      </c>
      <c r="I4" s="6">
        <v>3</v>
      </c>
      <c r="J4" s="6">
        <v>4</v>
      </c>
      <c r="K4" s="6">
        <v>5</v>
      </c>
      <c r="L4" s="6">
        <v>6</v>
      </c>
      <c r="M4" s="6">
        <v>7</v>
      </c>
      <c r="N4" s="6">
        <v>8</v>
      </c>
      <c r="O4" s="7">
        <v>9</v>
      </c>
      <c r="P4" s="90" t="s">
        <v>0</v>
      </c>
      <c r="Q4" s="5">
        <v>10</v>
      </c>
      <c r="R4" s="6">
        <v>11</v>
      </c>
      <c r="S4" s="6">
        <v>12</v>
      </c>
      <c r="T4" s="6">
        <v>13</v>
      </c>
      <c r="U4" s="6">
        <v>14</v>
      </c>
      <c r="V4" s="6">
        <v>15</v>
      </c>
      <c r="W4" s="6">
        <v>16</v>
      </c>
      <c r="X4" s="6">
        <v>17</v>
      </c>
      <c r="Y4" s="7">
        <v>18</v>
      </c>
      <c r="Z4" s="9" t="s">
        <v>1</v>
      </c>
      <c r="AA4" s="91" t="s">
        <v>2</v>
      </c>
      <c r="AB4" s="11" t="s">
        <v>44</v>
      </c>
    </row>
    <row r="5" spans="1:30" ht="20.5" thickTop="1" thickBot="1">
      <c r="A5" s="92" t="s">
        <v>45</v>
      </c>
      <c r="B5" s="93" t="s">
        <v>3</v>
      </c>
      <c r="C5" s="94" t="s">
        <v>4</v>
      </c>
      <c r="D5" s="95" t="s">
        <v>55</v>
      </c>
      <c r="E5" s="96" t="s">
        <v>5</v>
      </c>
      <c r="F5" s="97" t="s">
        <v>46</v>
      </c>
      <c r="G5" s="85">
        <v>5</v>
      </c>
      <c r="H5" s="86">
        <v>4</v>
      </c>
      <c r="I5" s="86">
        <v>4</v>
      </c>
      <c r="J5" s="86">
        <v>4</v>
      </c>
      <c r="K5" s="86">
        <v>3</v>
      </c>
      <c r="L5" s="86">
        <v>5</v>
      </c>
      <c r="M5" s="86">
        <v>4</v>
      </c>
      <c r="N5" s="86">
        <v>3</v>
      </c>
      <c r="O5" s="87">
        <v>4</v>
      </c>
      <c r="P5" s="88">
        <f t="shared" ref="P5:P22" si="0">SUM(G5:O5)</f>
        <v>36</v>
      </c>
      <c r="Q5" s="85">
        <v>4</v>
      </c>
      <c r="R5" s="86">
        <v>5</v>
      </c>
      <c r="S5" s="86">
        <v>4</v>
      </c>
      <c r="T5" s="86">
        <v>3</v>
      </c>
      <c r="U5" s="86">
        <v>4</v>
      </c>
      <c r="V5" s="86">
        <v>5</v>
      </c>
      <c r="W5" s="86">
        <v>4</v>
      </c>
      <c r="X5" s="86">
        <v>3</v>
      </c>
      <c r="Y5" s="87">
        <v>4</v>
      </c>
      <c r="Z5" s="88">
        <f t="shared" ref="Z5:Z22" si="1">SUM(Q5:Y5)</f>
        <v>36</v>
      </c>
      <c r="AA5" s="98">
        <f t="shared" ref="AA5:AA22" si="2">SUM(P5,Z5)</f>
        <v>72</v>
      </c>
      <c r="AB5" s="43" t="s">
        <v>47</v>
      </c>
    </row>
    <row r="6" spans="1:30" ht="20" thickTop="1">
      <c r="A6" s="99">
        <v>1</v>
      </c>
      <c r="B6" s="100" t="s">
        <v>11</v>
      </c>
      <c r="C6" s="18">
        <v>86</v>
      </c>
      <c r="D6" s="101">
        <v>77</v>
      </c>
      <c r="E6" s="102">
        <v>163</v>
      </c>
      <c r="F6" s="103">
        <v>19</v>
      </c>
      <c r="G6" s="104">
        <v>5</v>
      </c>
      <c r="H6" s="105">
        <v>3</v>
      </c>
      <c r="I6" s="105">
        <v>3</v>
      </c>
      <c r="J6" s="105">
        <v>5</v>
      </c>
      <c r="K6" s="105">
        <v>4</v>
      </c>
      <c r="L6" s="105">
        <v>5</v>
      </c>
      <c r="M6" s="105">
        <v>4</v>
      </c>
      <c r="N6" s="105">
        <v>3</v>
      </c>
      <c r="O6" s="106">
        <v>5</v>
      </c>
      <c r="P6" s="107">
        <f t="shared" si="0"/>
        <v>37</v>
      </c>
      <c r="Q6" s="104">
        <v>5</v>
      </c>
      <c r="R6" s="105">
        <v>6</v>
      </c>
      <c r="S6" s="105">
        <v>4</v>
      </c>
      <c r="T6" s="105">
        <v>3</v>
      </c>
      <c r="U6" s="105">
        <v>6</v>
      </c>
      <c r="V6" s="105">
        <v>6</v>
      </c>
      <c r="W6" s="105">
        <v>4</v>
      </c>
      <c r="X6" s="105">
        <v>2</v>
      </c>
      <c r="Y6" s="106">
        <v>4</v>
      </c>
      <c r="Z6" s="107">
        <f t="shared" si="1"/>
        <v>40</v>
      </c>
      <c r="AA6" s="108">
        <f t="shared" si="2"/>
        <v>77</v>
      </c>
      <c r="AB6" s="109"/>
    </row>
    <row r="7" spans="1:30">
      <c r="A7" s="110">
        <v>2</v>
      </c>
      <c r="B7" s="100" t="s">
        <v>6</v>
      </c>
      <c r="C7" s="18">
        <v>83</v>
      </c>
      <c r="D7" s="111">
        <v>82</v>
      </c>
      <c r="E7" s="112">
        <v>165</v>
      </c>
      <c r="F7" s="113">
        <v>21</v>
      </c>
      <c r="G7" s="114">
        <v>6</v>
      </c>
      <c r="H7" s="115">
        <v>5</v>
      </c>
      <c r="I7" s="115">
        <v>4</v>
      </c>
      <c r="J7" s="115">
        <v>5</v>
      </c>
      <c r="K7" s="115">
        <v>5</v>
      </c>
      <c r="L7" s="115">
        <v>5</v>
      </c>
      <c r="M7" s="115">
        <v>5</v>
      </c>
      <c r="N7" s="115">
        <v>4</v>
      </c>
      <c r="O7" s="116">
        <v>4</v>
      </c>
      <c r="P7" s="27">
        <f t="shared" si="0"/>
        <v>43</v>
      </c>
      <c r="Q7" s="114">
        <v>3</v>
      </c>
      <c r="R7" s="115">
        <v>6</v>
      </c>
      <c r="S7" s="115">
        <v>5</v>
      </c>
      <c r="T7" s="115">
        <v>4</v>
      </c>
      <c r="U7" s="115">
        <v>5</v>
      </c>
      <c r="V7" s="115">
        <v>5</v>
      </c>
      <c r="W7" s="115">
        <v>4</v>
      </c>
      <c r="X7" s="115">
        <v>3</v>
      </c>
      <c r="Y7" s="116">
        <v>4</v>
      </c>
      <c r="Z7" s="27">
        <f t="shared" si="1"/>
        <v>39</v>
      </c>
      <c r="AA7" s="28">
        <f t="shared" si="2"/>
        <v>82</v>
      </c>
      <c r="AB7" s="117"/>
    </row>
    <row r="8" spans="1:30">
      <c r="A8" s="99">
        <v>3</v>
      </c>
      <c r="B8" s="100" t="s">
        <v>9</v>
      </c>
      <c r="C8" s="18">
        <v>86</v>
      </c>
      <c r="D8" s="111">
        <v>83</v>
      </c>
      <c r="E8" s="112">
        <v>169</v>
      </c>
      <c r="F8" s="113">
        <v>25</v>
      </c>
      <c r="G8" s="114">
        <v>6</v>
      </c>
      <c r="H8" s="115">
        <v>4</v>
      </c>
      <c r="I8" s="115">
        <v>5</v>
      </c>
      <c r="J8" s="115">
        <v>4</v>
      </c>
      <c r="K8" s="115">
        <v>4</v>
      </c>
      <c r="L8" s="115">
        <v>6</v>
      </c>
      <c r="M8" s="115">
        <v>4</v>
      </c>
      <c r="N8" s="115">
        <v>4</v>
      </c>
      <c r="O8" s="116">
        <v>4</v>
      </c>
      <c r="P8" s="27">
        <f t="shared" si="0"/>
        <v>41</v>
      </c>
      <c r="Q8" s="114">
        <v>5</v>
      </c>
      <c r="R8" s="115">
        <v>7</v>
      </c>
      <c r="S8" s="115">
        <v>4</v>
      </c>
      <c r="T8" s="115">
        <v>4</v>
      </c>
      <c r="U8" s="115">
        <v>5</v>
      </c>
      <c r="V8" s="115">
        <v>5</v>
      </c>
      <c r="W8" s="115">
        <v>4</v>
      </c>
      <c r="X8" s="115">
        <v>4</v>
      </c>
      <c r="Y8" s="116">
        <v>4</v>
      </c>
      <c r="Z8" s="27">
        <f t="shared" si="1"/>
        <v>42</v>
      </c>
      <c r="AA8" s="28">
        <f t="shared" si="2"/>
        <v>83</v>
      </c>
      <c r="AB8" s="117"/>
    </row>
    <row r="9" spans="1:30">
      <c r="A9" s="110">
        <v>4</v>
      </c>
      <c r="B9" s="100" t="s">
        <v>7</v>
      </c>
      <c r="C9" s="18">
        <v>84</v>
      </c>
      <c r="D9" s="111">
        <v>88</v>
      </c>
      <c r="E9" s="112">
        <v>172</v>
      </c>
      <c r="F9" s="113">
        <v>28</v>
      </c>
      <c r="G9" s="114">
        <v>6</v>
      </c>
      <c r="H9" s="115">
        <v>4</v>
      </c>
      <c r="I9" s="115">
        <v>5</v>
      </c>
      <c r="J9" s="115">
        <v>6</v>
      </c>
      <c r="K9" s="115">
        <v>5</v>
      </c>
      <c r="L9" s="115">
        <v>5</v>
      </c>
      <c r="M9" s="115">
        <v>5</v>
      </c>
      <c r="N9" s="115">
        <v>4</v>
      </c>
      <c r="O9" s="116">
        <v>6</v>
      </c>
      <c r="P9" s="27">
        <f t="shared" si="0"/>
        <v>46</v>
      </c>
      <c r="Q9" s="114">
        <v>4</v>
      </c>
      <c r="R9" s="115">
        <v>5</v>
      </c>
      <c r="S9" s="115">
        <v>4</v>
      </c>
      <c r="T9" s="115">
        <v>4</v>
      </c>
      <c r="U9" s="115">
        <v>5</v>
      </c>
      <c r="V9" s="115">
        <v>8</v>
      </c>
      <c r="W9" s="115">
        <v>4</v>
      </c>
      <c r="X9" s="115">
        <v>3</v>
      </c>
      <c r="Y9" s="116">
        <v>5</v>
      </c>
      <c r="Z9" s="27">
        <f t="shared" si="1"/>
        <v>42</v>
      </c>
      <c r="AA9" s="28">
        <f t="shared" si="2"/>
        <v>88</v>
      </c>
      <c r="AB9" s="117"/>
    </row>
    <row r="10" spans="1:30">
      <c r="A10" s="99">
        <v>5</v>
      </c>
      <c r="B10" s="100" t="s">
        <v>10</v>
      </c>
      <c r="C10" s="18">
        <v>86</v>
      </c>
      <c r="D10" s="111">
        <v>87</v>
      </c>
      <c r="E10" s="112">
        <v>173</v>
      </c>
      <c r="F10" s="113">
        <v>29</v>
      </c>
      <c r="G10" s="114">
        <v>7</v>
      </c>
      <c r="H10" s="115">
        <v>4</v>
      </c>
      <c r="I10" s="115">
        <v>4</v>
      </c>
      <c r="J10" s="115">
        <v>5</v>
      </c>
      <c r="K10" s="115">
        <v>3</v>
      </c>
      <c r="L10" s="115">
        <v>5</v>
      </c>
      <c r="M10" s="115">
        <v>5</v>
      </c>
      <c r="N10" s="115">
        <v>3</v>
      </c>
      <c r="O10" s="116">
        <v>6</v>
      </c>
      <c r="P10" s="27">
        <f t="shared" si="0"/>
        <v>42</v>
      </c>
      <c r="Q10" s="114">
        <v>4</v>
      </c>
      <c r="R10" s="115">
        <v>4</v>
      </c>
      <c r="S10" s="115">
        <v>5</v>
      </c>
      <c r="T10" s="115">
        <v>4</v>
      </c>
      <c r="U10" s="115">
        <v>6</v>
      </c>
      <c r="V10" s="115">
        <v>6</v>
      </c>
      <c r="W10" s="115">
        <v>5</v>
      </c>
      <c r="X10" s="115">
        <v>3</v>
      </c>
      <c r="Y10" s="116">
        <v>8</v>
      </c>
      <c r="Z10" s="27">
        <f t="shared" si="1"/>
        <v>45</v>
      </c>
      <c r="AA10" s="28">
        <f t="shared" si="2"/>
        <v>87</v>
      </c>
      <c r="AB10" s="117"/>
    </row>
    <row r="11" spans="1:30">
      <c r="A11" s="110">
        <v>6</v>
      </c>
      <c r="B11" s="100" t="s">
        <v>12</v>
      </c>
      <c r="C11" s="18">
        <v>89</v>
      </c>
      <c r="D11" s="111">
        <v>86</v>
      </c>
      <c r="E11" s="112">
        <v>175</v>
      </c>
      <c r="F11" s="113">
        <v>31</v>
      </c>
      <c r="G11" s="114">
        <v>6</v>
      </c>
      <c r="H11" s="115">
        <v>5</v>
      </c>
      <c r="I11" s="115">
        <v>5</v>
      </c>
      <c r="J11" s="115">
        <v>4</v>
      </c>
      <c r="K11" s="115">
        <v>3</v>
      </c>
      <c r="L11" s="115">
        <v>7</v>
      </c>
      <c r="M11" s="115">
        <v>5</v>
      </c>
      <c r="N11" s="115">
        <v>4</v>
      </c>
      <c r="O11" s="116">
        <v>5</v>
      </c>
      <c r="P11" s="27">
        <f t="shared" si="0"/>
        <v>44</v>
      </c>
      <c r="Q11" s="114">
        <v>4</v>
      </c>
      <c r="R11" s="115">
        <v>6</v>
      </c>
      <c r="S11" s="115">
        <v>4</v>
      </c>
      <c r="T11" s="115">
        <v>4</v>
      </c>
      <c r="U11" s="115">
        <v>6</v>
      </c>
      <c r="V11" s="115">
        <v>6</v>
      </c>
      <c r="W11" s="115">
        <v>4</v>
      </c>
      <c r="X11" s="115">
        <v>4</v>
      </c>
      <c r="Y11" s="116">
        <v>4</v>
      </c>
      <c r="Z11" s="27">
        <f t="shared" si="1"/>
        <v>42</v>
      </c>
      <c r="AA11" s="28">
        <f t="shared" si="2"/>
        <v>86</v>
      </c>
      <c r="AB11" s="117"/>
    </row>
    <row r="12" spans="1:30">
      <c r="A12" s="99">
        <v>7</v>
      </c>
      <c r="B12" s="100" t="s">
        <v>8</v>
      </c>
      <c r="C12" s="18">
        <v>86</v>
      </c>
      <c r="D12" s="111">
        <v>89</v>
      </c>
      <c r="E12" s="112">
        <v>175</v>
      </c>
      <c r="F12" s="113">
        <v>31</v>
      </c>
      <c r="G12" s="114">
        <v>8</v>
      </c>
      <c r="H12" s="115">
        <v>4</v>
      </c>
      <c r="I12" s="115">
        <v>5</v>
      </c>
      <c r="J12" s="115">
        <v>4</v>
      </c>
      <c r="K12" s="115">
        <v>4</v>
      </c>
      <c r="L12" s="115">
        <v>7</v>
      </c>
      <c r="M12" s="115">
        <v>5</v>
      </c>
      <c r="N12" s="115">
        <v>4</v>
      </c>
      <c r="O12" s="116">
        <v>4</v>
      </c>
      <c r="P12" s="27">
        <f t="shared" si="0"/>
        <v>45</v>
      </c>
      <c r="Q12" s="114">
        <v>7</v>
      </c>
      <c r="R12" s="115">
        <v>5</v>
      </c>
      <c r="S12" s="115">
        <v>5</v>
      </c>
      <c r="T12" s="115">
        <v>3</v>
      </c>
      <c r="U12" s="115">
        <v>4</v>
      </c>
      <c r="V12" s="115">
        <v>6</v>
      </c>
      <c r="W12" s="115">
        <v>5</v>
      </c>
      <c r="X12" s="115">
        <v>4</v>
      </c>
      <c r="Y12" s="116">
        <v>5</v>
      </c>
      <c r="Z12" s="27">
        <f t="shared" si="1"/>
        <v>44</v>
      </c>
      <c r="AA12" s="28">
        <f t="shared" si="2"/>
        <v>89</v>
      </c>
      <c r="AB12" s="117"/>
    </row>
    <row r="13" spans="1:30">
      <c r="A13" s="110">
        <v>8</v>
      </c>
      <c r="B13" s="100" t="s">
        <v>16</v>
      </c>
      <c r="C13" s="18">
        <v>94</v>
      </c>
      <c r="D13" s="111">
        <v>85</v>
      </c>
      <c r="E13" s="112">
        <v>179</v>
      </c>
      <c r="F13" s="113">
        <v>35</v>
      </c>
      <c r="G13" s="114">
        <v>7</v>
      </c>
      <c r="H13" s="115">
        <v>6</v>
      </c>
      <c r="I13" s="115">
        <v>4</v>
      </c>
      <c r="J13" s="115">
        <v>4</v>
      </c>
      <c r="K13" s="115">
        <v>2</v>
      </c>
      <c r="L13" s="115">
        <v>4</v>
      </c>
      <c r="M13" s="115">
        <v>6</v>
      </c>
      <c r="N13" s="115">
        <v>2</v>
      </c>
      <c r="O13" s="116">
        <v>4</v>
      </c>
      <c r="P13" s="27">
        <f t="shared" si="0"/>
        <v>39</v>
      </c>
      <c r="Q13" s="114">
        <v>5</v>
      </c>
      <c r="R13" s="115">
        <v>6</v>
      </c>
      <c r="S13" s="115">
        <v>4</v>
      </c>
      <c r="T13" s="115">
        <v>5</v>
      </c>
      <c r="U13" s="115">
        <v>7</v>
      </c>
      <c r="V13" s="115">
        <v>6</v>
      </c>
      <c r="W13" s="115">
        <v>5</v>
      </c>
      <c r="X13" s="115">
        <v>4</v>
      </c>
      <c r="Y13" s="116">
        <v>4</v>
      </c>
      <c r="Z13" s="27">
        <f t="shared" si="1"/>
        <v>46</v>
      </c>
      <c r="AA13" s="28">
        <f t="shared" si="2"/>
        <v>85</v>
      </c>
      <c r="AB13" s="117"/>
    </row>
    <row r="14" spans="1:30">
      <c r="A14" s="99">
        <v>9</v>
      </c>
      <c r="B14" s="100" t="s">
        <v>13</v>
      </c>
      <c r="C14" s="18">
        <v>90</v>
      </c>
      <c r="D14" s="111">
        <v>89</v>
      </c>
      <c r="E14" s="112">
        <v>179</v>
      </c>
      <c r="F14" s="113">
        <v>35</v>
      </c>
      <c r="G14" s="114">
        <v>7</v>
      </c>
      <c r="H14" s="115">
        <v>5</v>
      </c>
      <c r="I14" s="115">
        <v>4</v>
      </c>
      <c r="J14" s="115">
        <v>5</v>
      </c>
      <c r="K14" s="115">
        <v>3</v>
      </c>
      <c r="L14" s="115">
        <v>6</v>
      </c>
      <c r="M14" s="115">
        <v>5</v>
      </c>
      <c r="N14" s="115">
        <v>4</v>
      </c>
      <c r="O14" s="116">
        <v>5</v>
      </c>
      <c r="P14" s="27">
        <f t="shared" si="0"/>
        <v>44</v>
      </c>
      <c r="Q14" s="114">
        <v>5</v>
      </c>
      <c r="R14" s="115">
        <v>7</v>
      </c>
      <c r="S14" s="115">
        <v>5</v>
      </c>
      <c r="T14" s="115">
        <v>4</v>
      </c>
      <c r="U14" s="115">
        <v>5</v>
      </c>
      <c r="V14" s="115">
        <v>5</v>
      </c>
      <c r="W14" s="115">
        <v>5</v>
      </c>
      <c r="X14" s="115">
        <v>4</v>
      </c>
      <c r="Y14" s="116">
        <v>5</v>
      </c>
      <c r="Z14" s="27">
        <f t="shared" si="1"/>
        <v>45</v>
      </c>
      <c r="AA14" s="28">
        <f t="shared" si="2"/>
        <v>89</v>
      </c>
      <c r="AB14" s="117"/>
    </row>
    <row r="15" spans="1:30">
      <c r="A15" s="110">
        <v>10</v>
      </c>
      <c r="B15" s="100" t="s">
        <v>17</v>
      </c>
      <c r="C15" s="18">
        <v>95</v>
      </c>
      <c r="D15" s="111">
        <v>85</v>
      </c>
      <c r="E15" s="112">
        <v>180</v>
      </c>
      <c r="F15" s="113">
        <v>36</v>
      </c>
      <c r="G15" s="114">
        <v>7</v>
      </c>
      <c r="H15" s="115">
        <v>5</v>
      </c>
      <c r="I15" s="115">
        <v>5</v>
      </c>
      <c r="J15" s="115">
        <v>6</v>
      </c>
      <c r="K15" s="115">
        <v>3</v>
      </c>
      <c r="L15" s="115">
        <v>7</v>
      </c>
      <c r="M15" s="115">
        <v>5</v>
      </c>
      <c r="N15" s="115">
        <v>3</v>
      </c>
      <c r="O15" s="116">
        <v>4</v>
      </c>
      <c r="P15" s="27">
        <f t="shared" si="0"/>
        <v>45</v>
      </c>
      <c r="Q15" s="114">
        <v>5</v>
      </c>
      <c r="R15" s="115">
        <v>7</v>
      </c>
      <c r="S15" s="115">
        <v>4</v>
      </c>
      <c r="T15" s="115">
        <v>3</v>
      </c>
      <c r="U15" s="115">
        <v>5</v>
      </c>
      <c r="V15" s="115">
        <v>5</v>
      </c>
      <c r="W15" s="115">
        <v>3</v>
      </c>
      <c r="X15" s="115">
        <v>3</v>
      </c>
      <c r="Y15" s="116">
        <v>5</v>
      </c>
      <c r="Z15" s="27">
        <f t="shared" si="1"/>
        <v>40</v>
      </c>
      <c r="AA15" s="28">
        <f t="shared" si="2"/>
        <v>85</v>
      </c>
      <c r="AB15" s="117"/>
    </row>
    <row r="16" spans="1:30">
      <c r="A16" s="99">
        <v>11</v>
      </c>
      <c r="B16" s="100" t="s">
        <v>14</v>
      </c>
      <c r="C16" s="18">
        <v>93</v>
      </c>
      <c r="D16" s="111">
        <v>88</v>
      </c>
      <c r="E16" s="112">
        <v>181</v>
      </c>
      <c r="F16" s="113">
        <v>37</v>
      </c>
      <c r="G16" s="114">
        <v>6</v>
      </c>
      <c r="H16" s="115">
        <v>7</v>
      </c>
      <c r="I16" s="115">
        <v>5</v>
      </c>
      <c r="J16" s="115">
        <v>5</v>
      </c>
      <c r="K16" s="115">
        <v>3</v>
      </c>
      <c r="L16" s="115">
        <v>5</v>
      </c>
      <c r="M16" s="115">
        <v>4</v>
      </c>
      <c r="N16" s="115">
        <v>3</v>
      </c>
      <c r="O16" s="116">
        <v>5</v>
      </c>
      <c r="P16" s="27">
        <f t="shared" si="0"/>
        <v>43</v>
      </c>
      <c r="Q16" s="114">
        <v>5</v>
      </c>
      <c r="R16" s="115">
        <v>6</v>
      </c>
      <c r="S16" s="115">
        <v>5</v>
      </c>
      <c r="T16" s="115">
        <v>6</v>
      </c>
      <c r="U16" s="115">
        <v>5</v>
      </c>
      <c r="V16" s="115">
        <v>5</v>
      </c>
      <c r="W16" s="115">
        <v>5</v>
      </c>
      <c r="X16" s="115">
        <v>4</v>
      </c>
      <c r="Y16" s="116">
        <v>4</v>
      </c>
      <c r="Z16" s="27">
        <f t="shared" si="1"/>
        <v>45</v>
      </c>
      <c r="AA16" s="28">
        <f t="shared" si="2"/>
        <v>88</v>
      </c>
      <c r="AB16" s="117"/>
    </row>
    <row r="17" spans="1:28">
      <c r="A17" s="110">
        <v>12</v>
      </c>
      <c r="B17" s="100" t="s">
        <v>18</v>
      </c>
      <c r="C17" s="18">
        <v>98</v>
      </c>
      <c r="D17" s="111">
        <v>100</v>
      </c>
      <c r="E17" s="112">
        <v>198</v>
      </c>
      <c r="F17" s="113">
        <v>54</v>
      </c>
      <c r="G17" s="114">
        <v>6</v>
      </c>
      <c r="H17" s="115">
        <v>6</v>
      </c>
      <c r="I17" s="115">
        <v>5</v>
      </c>
      <c r="J17" s="115">
        <v>4</v>
      </c>
      <c r="K17" s="115">
        <v>4</v>
      </c>
      <c r="L17" s="115">
        <v>6</v>
      </c>
      <c r="M17" s="115">
        <v>6</v>
      </c>
      <c r="N17" s="115">
        <v>5</v>
      </c>
      <c r="O17" s="116">
        <v>6</v>
      </c>
      <c r="P17" s="27">
        <f t="shared" si="0"/>
        <v>48</v>
      </c>
      <c r="Q17" s="114">
        <v>5</v>
      </c>
      <c r="R17" s="115">
        <v>8</v>
      </c>
      <c r="S17" s="115">
        <v>6</v>
      </c>
      <c r="T17" s="115">
        <v>6</v>
      </c>
      <c r="U17" s="115">
        <v>5</v>
      </c>
      <c r="V17" s="115">
        <v>7</v>
      </c>
      <c r="W17" s="115">
        <v>6</v>
      </c>
      <c r="X17" s="115">
        <v>4</v>
      </c>
      <c r="Y17" s="116">
        <v>5</v>
      </c>
      <c r="Z17" s="27">
        <f t="shared" si="1"/>
        <v>52</v>
      </c>
      <c r="AA17" s="28">
        <f t="shared" si="2"/>
        <v>100</v>
      </c>
      <c r="AB17" s="117"/>
    </row>
    <row r="18" spans="1:28">
      <c r="A18" s="99">
        <v>13</v>
      </c>
      <c r="B18" s="100" t="s">
        <v>19</v>
      </c>
      <c r="C18" s="18">
        <v>105</v>
      </c>
      <c r="D18" s="111">
        <v>101</v>
      </c>
      <c r="E18" s="112">
        <v>206</v>
      </c>
      <c r="F18" s="113">
        <v>62</v>
      </c>
      <c r="G18" s="114">
        <v>6</v>
      </c>
      <c r="H18" s="115">
        <v>6</v>
      </c>
      <c r="I18" s="115">
        <v>6</v>
      </c>
      <c r="J18" s="115">
        <v>6</v>
      </c>
      <c r="K18" s="115">
        <v>5</v>
      </c>
      <c r="L18" s="115">
        <v>7</v>
      </c>
      <c r="M18" s="115">
        <v>5</v>
      </c>
      <c r="N18" s="115">
        <v>4</v>
      </c>
      <c r="O18" s="116">
        <v>6</v>
      </c>
      <c r="P18" s="27">
        <f t="shared" si="0"/>
        <v>51</v>
      </c>
      <c r="Q18" s="114">
        <v>5</v>
      </c>
      <c r="R18" s="115">
        <v>8</v>
      </c>
      <c r="S18" s="115">
        <v>6</v>
      </c>
      <c r="T18" s="115">
        <v>5</v>
      </c>
      <c r="U18" s="115">
        <v>7</v>
      </c>
      <c r="V18" s="115">
        <v>6</v>
      </c>
      <c r="W18" s="115">
        <v>6</v>
      </c>
      <c r="X18" s="115">
        <v>3</v>
      </c>
      <c r="Y18" s="116">
        <v>4</v>
      </c>
      <c r="Z18" s="27">
        <f t="shared" si="1"/>
        <v>50</v>
      </c>
      <c r="AA18" s="28">
        <f t="shared" si="2"/>
        <v>101</v>
      </c>
      <c r="AB18" s="117"/>
    </row>
    <row r="19" spans="1:28">
      <c r="A19" s="110">
        <v>14</v>
      </c>
      <c r="B19" s="100" t="s">
        <v>20</v>
      </c>
      <c r="C19" s="18">
        <v>110</v>
      </c>
      <c r="D19" s="111">
        <v>117</v>
      </c>
      <c r="E19" s="112">
        <v>227</v>
      </c>
      <c r="F19" s="113">
        <v>83</v>
      </c>
      <c r="G19" s="114">
        <v>7</v>
      </c>
      <c r="H19" s="115">
        <v>7</v>
      </c>
      <c r="I19" s="115">
        <v>7</v>
      </c>
      <c r="J19" s="115">
        <v>8</v>
      </c>
      <c r="K19" s="115">
        <v>4</v>
      </c>
      <c r="L19" s="115">
        <v>7</v>
      </c>
      <c r="M19" s="115">
        <v>7</v>
      </c>
      <c r="N19" s="115">
        <v>6</v>
      </c>
      <c r="O19" s="116">
        <v>6</v>
      </c>
      <c r="P19" s="27">
        <f t="shared" si="0"/>
        <v>59</v>
      </c>
      <c r="Q19" s="114">
        <v>8</v>
      </c>
      <c r="R19" s="115">
        <v>6</v>
      </c>
      <c r="S19" s="115">
        <v>6</v>
      </c>
      <c r="T19" s="115">
        <v>6</v>
      </c>
      <c r="U19" s="115">
        <v>7</v>
      </c>
      <c r="V19" s="115">
        <v>7</v>
      </c>
      <c r="W19" s="115">
        <v>7</v>
      </c>
      <c r="X19" s="115">
        <v>5</v>
      </c>
      <c r="Y19" s="116">
        <v>6</v>
      </c>
      <c r="Z19" s="27">
        <f t="shared" si="1"/>
        <v>58</v>
      </c>
      <c r="AA19" s="28">
        <f t="shared" si="2"/>
        <v>117</v>
      </c>
      <c r="AB19" s="117"/>
    </row>
    <row r="20" spans="1:28">
      <c r="A20" s="99">
        <v>15</v>
      </c>
      <c r="B20" s="100" t="s">
        <v>21</v>
      </c>
      <c r="C20" s="18">
        <v>121</v>
      </c>
      <c r="D20" s="111">
        <v>109</v>
      </c>
      <c r="E20" s="112">
        <v>230</v>
      </c>
      <c r="F20" s="113">
        <v>86</v>
      </c>
      <c r="G20" s="114">
        <v>8</v>
      </c>
      <c r="H20" s="115">
        <v>7</v>
      </c>
      <c r="I20" s="115">
        <v>5</v>
      </c>
      <c r="J20" s="115">
        <v>6</v>
      </c>
      <c r="K20" s="115">
        <v>4</v>
      </c>
      <c r="L20" s="115">
        <v>7</v>
      </c>
      <c r="M20" s="115">
        <v>8</v>
      </c>
      <c r="N20" s="115">
        <v>6</v>
      </c>
      <c r="O20" s="116">
        <v>4</v>
      </c>
      <c r="P20" s="27">
        <f t="shared" si="0"/>
        <v>55</v>
      </c>
      <c r="Q20" s="114">
        <v>5</v>
      </c>
      <c r="R20" s="115">
        <v>9</v>
      </c>
      <c r="S20" s="115">
        <v>6</v>
      </c>
      <c r="T20" s="115">
        <v>5</v>
      </c>
      <c r="U20" s="115">
        <v>7</v>
      </c>
      <c r="V20" s="115">
        <v>8</v>
      </c>
      <c r="W20" s="115">
        <v>5</v>
      </c>
      <c r="X20" s="115">
        <v>4</v>
      </c>
      <c r="Y20" s="116">
        <v>5</v>
      </c>
      <c r="Z20" s="27">
        <f t="shared" si="1"/>
        <v>54</v>
      </c>
      <c r="AA20" s="28">
        <f t="shared" si="2"/>
        <v>109</v>
      </c>
      <c r="AB20" s="117"/>
    </row>
    <row r="21" spans="1:28">
      <c r="A21" s="110">
        <v>16</v>
      </c>
      <c r="B21" s="100" t="s">
        <v>56</v>
      </c>
      <c r="C21" s="18">
        <v>119</v>
      </c>
      <c r="D21" s="111">
        <v>123</v>
      </c>
      <c r="E21" s="112">
        <v>242</v>
      </c>
      <c r="F21" s="113">
        <v>98</v>
      </c>
      <c r="G21" s="114">
        <v>9</v>
      </c>
      <c r="H21" s="115">
        <v>8</v>
      </c>
      <c r="I21" s="115">
        <v>4</v>
      </c>
      <c r="J21" s="115">
        <v>6</v>
      </c>
      <c r="K21" s="115">
        <v>5</v>
      </c>
      <c r="L21" s="115">
        <v>9</v>
      </c>
      <c r="M21" s="115">
        <v>8</v>
      </c>
      <c r="N21" s="115">
        <v>5</v>
      </c>
      <c r="O21" s="116">
        <v>7</v>
      </c>
      <c r="P21" s="27">
        <f t="shared" si="0"/>
        <v>61</v>
      </c>
      <c r="Q21" s="114">
        <v>8</v>
      </c>
      <c r="R21" s="115">
        <v>9</v>
      </c>
      <c r="S21" s="115">
        <v>6</v>
      </c>
      <c r="T21" s="115">
        <v>5</v>
      </c>
      <c r="U21" s="115">
        <v>8</v>
      </c>
      <c r="V21" s="115">
        <v>8</v>
      </c>
      <c r="W21" s="115">
        <v>6</v>
      </c>
      <c r="X21" s="115">
        <v>4</v>
      </c>
      <c r="Y21" s="116">
        <v>8</v>
      </c>
      <c r="Z21" s="27">
        <f t="shared" si="1"/>
        <v>62</v>
      </c>
      <c r="AA21" s="28">
        <f t="shared" si="2"/>
        <v>123</v>
      </c>
      <c r="AB21" s="117"/>
    </row>
    <row r="22" spans="1:28" ht="20" thickBot="1">
      <c r="A22" s="118" t="s">
        <v>57</v>
      </c>
      <c r="B22" s="119" t="s">
        <v>15</v>
      </c>
      <c r="C22" s="31">
        <v>93</v>
      </c>
      <c r="D22" s="120">
        <v>0</v>
      </c>
      <c r="E22" s="121">
        <v>93</v>
      </c>
      <c r="F22" s="122"/>
      <c r="G22" s="123"/>
      <c r="H22" s="124"/>
      <c r="I22" s="124"/>
      <c r="J22" s="124"/>
      <c r="K22" s="124"/>
      <c r="L22" s="124"/>
      <c r="M22" s="124"/>
      <c r="N22" s="124"/>
      <c r="O22" s="125"/>
      <c r="P22" s="35">
        <f t="shared" si="0"/>
        <v>0</v>
      </c>
      <c r="Q22" s="123"/>
      <c r="R22" s="124"/>
      <c r="S22" s="124"/>
      <c r="T22" s="124"/>
      <c r="U22" s="124"/>
      <c r="V22" s="124"/>
      <c r="W22" s="124"/>
      <c r="X22" s="124"/>
      <c r="Y22" s="125"/>
      <c r="Z22" s="35">
        <f t="shared" si="1"/>
        <v>0</v>
      </c>
      <c r="AA22" s="36">
        <f t="shared" si="2"/>
        <v>0</v>
      </c>
      <c r="AB22" s="126"/>
    </row>
    <row r="23" spans="1:28" ht="20" thickTop="1">
      <c r="A23" s="38"/>
      <c r="B23" s="127"/>
      <c r="C23" s="128"/>
      <c r="D23" s="128"/>
      <c r="E23" s="129"/>
      <c r="F23" s="40"/>
      <c r="G23" s="128"/>
      <c r="H23" s="128"/>
      <c r="I23" s="128"/>
      <c r="J23" s="128"/>
      <c r="K23" s="128"/>
      <c r="L23" s="128"/>
      <c r="M23" s="128"/>
      <c r="N23" s="128"/>
      <c r="O23" s="128"/>
      <c r="P23" s="130"/>
      <c r="Q23" s="128"/>
      <c r="R23" s="128"/>
      <c r="S23" s="128"/>
      <c r="T23" s="128"/>
      <c r="U23" s="128"/>
      <c r="V23" s="128"/>
      <c r="W23" s="128"/>
      <c r="X23" s="128"/>
      <c r="Y23" s="128"/>
      <c r="Z23" s="130"/>
      <c r="AA23" s="128"/>
      <c r="AB23" s="42"/>
    </row>
    <row r="24" spans="1:28" ht="20" thickBot="1">
      <c r="A24" s="38"/>
      <c r="B24" s="2" t="s">
        <v>49</v>
      </c>
      <c r="C24" s="89" t="s">
        <v>41</v>
      </c>
      <c r="D24" s="128"/>
      <c r="E24" s="129"/>
      <c r="F24" s="40"/>
      <c r="G24" s="128"/>
      <c r="H24" s="128"/>
      <c r="I24" s="128"/>
      <c r="J24" s="128"/>
      <c r="K24" s="128"/>
      <c r="L24" s="128"/>
      <c r="M24" s="128"/>
      <c r="N24" s="128"/>
      <c r="O24" s="128"/>
      <c r="P24" s="130"/>
      <c r="Q24" s="128"/>
      <c r="R24" s="128"/>
      <c r="S24" s="128"/>
      <c r="T24" s="128"/>
      <c r="U24" s="128"/>
      <c r="V24" s="128"/>
      <c r="W24" s="128"/>
      <c r="X24" s="128"/>
      <c r="Y24" s="128"/>
      <c r="Z24" s="130"/>
      <c r="AA24" s="128"/>
      <c r="AB24" s="42"/>
    </row>
    <row r="25" spans="1:28" ht="18" thickTop="1" thickBot="1">
      <c r="A25" s="139" t="s">
        <v>54</v>
      </c>
      <c r="B25" s="140"/>
      <c r="C25" s="140"/>
      <c r="D25" s="140"/>
      <c r="E25" s="141"/>
      <c r="F25" s="4" t="s">
        <v>43</v>
      </c>
      <c r="G25" s="5">
        <v>1</v>
      </c>
      <c r="H25" s="6">
        <v>2</v>
      </c>
      <c r="I25" s="6">
        <v>3</v>
      </c>
      <c r="J25" s="6">
        <v>4</v>
      </c>
      <c r="K25" s="6">
        <v>5</v>
      </c>
      <c r="L25" s="6">
        <v>6</v>
      </c>
      <c r="M25" s="6">
        <v>7</v>
      </c>
      <c r="N25" s="6">
        <v>8</v>
      </c>
      <c r="O25" s="7">
        <v>9</v>
      </c>
      <c r="P25" s="90" t="s">
        <v>0</v>
      </c>
      <c r="Q25" s="5">
        <v>10</v>
      </c>
      <c r="R25" s="6">
        <v>11</v>
      </c>
      <c r="S25" s="6">
        <v>12</v>
      </c>
      <c r="T25" s="6">
        <v>13</v>
      </c>
      <c r="U25" s="6">
        <v>14</v>
      </c>
      <c r="V25" s="6">
        <v>15</v>
      </c>
      <c r="W25" s="6">
        <v>16</v>
      </c>
      <c r="X25" s="6">
        <v>17</v>
      </c>
      <c r="Y25" s="7">
        <v>18</v>
      </c>
      <c r="Z25" s="9" t="s">
        <v>1</v>
      </c>
      <c r="AA25" s="91" t="s">
        <v>2</v>
      </c>
      <c r="AB25" s="11" t="s">
        <v>44</v>
      </c>
    </row>
    <row r="26" spans="1:28" ht="20.5" thickTop="1" thickBot="1">
      <c r="A26" s="92" t="s">
        <v>45</v>
      </c>
      <c r="B26" s="93" t="s">
        <v>3</v>
      </c>
      <c r="C26" s="94" t="s">
        <v>4</v>
      </c>
      <c r="D26" s="95" t="s">
        <v>55</v>
      </c>
      <c r="E26" s="96" t="s">
        <v>5</v>
      </c>
      <c r="F26" s="97" t="s">
        <v>46</v>
      </c>
      <c r="G26" s="85">
        <v>5</v>
      </c>
      <c r="H26" s="86">
        <v>4</v>
      </c>
      <c r="I26" s="86">
        <v>4</v>
      </c>
      <c r="J26" s="86">
        <v>4</v>
      </c>
      <c r="K26" s="86">
        <v>3</v>
      </c>
      <c r="L26" s="86">
        <v>5</v>
      </c>
      <c r="M26" s="86">
        <v>4</v>
      </c>
      <c r="N26" s="86">
        <v>3</v>
      </c>
      <c r="O26" s="87">
        <v>4</v>
      </c>
      <c r="P26" s="88">
        <f t="shared" ref="P26" si="3">SUM(G26:O26)</f>
        <v>36</v>
      </c>
      <c r="Q26" s="85">
        <v>4</v>
      </c>
      <c r="R26" s="86">
        <v>5</v>
      </c>
      <c r="S26" s="86">
        <v>4</v>
      </c>
      <c r="T26" s="86">
        <v>3</v>
      </c>
      <c r="U26" s="86">
        <v>4</v>
      </c>
      <c r="V26" s="86">
        <v>5</v>
      </c>
      <c r="W26" s="86">
        <v>4</v>
      </c>
      <c r="X26" s="86">
        <v>3</v>
      </c>
      <c r="Y26" s="87">
        <v>4</v>
      </c>
      <c r="Z26" s="88">
        <f t="shared" ref="Z26" si="4">SUM(Q26:Y26)</f>
        <v>36</v>
      </c>
      <c r="AA26" s="98">
        <f t="shared" ref="AA26" si="5">SUM(P26,Z26)</f>
        <v>72</v>
      </c>
      <c r="AB26" s="43" t="s">
        <v>47</v>
      </c>
    </row>
    <row r="27" spans="1:28" ht="20" thickTop="1">
      <c r="A27" s="99">
        <v>1</v>
      </c>
      <c r="B27" s="100" t="s">
        <v>23</v>
      </c>
      <c r="C27" s="18">
        <v>81</v>
      </c>
      <c r="D27" s="101">
        <v>85</v>
      </c>
      <c r="E27" s="102">
        <v>166</v>
      </c>
      <c r="F27" s="113">
        <v>22</v>
      </c>
      <c r="G27" s="104">
        <v>8</v>
      </c>
      <c r="H27" s="105">
        <v>6</v>
      </c>
      <c r="I27" s="105">
        <v>5</v>
      </c>
      <c r="J27" s="105">
        <v>4</v>
      </c>
      <c r="K27" s="105">
        <v>2</v>
      </c>
      <c r="L27" s="105">
        <v>4</v>
      </c>
      <c r="M27" s="105">
        <v>5</v>
      </c>
      <c r="N27" s="105">
        <v>4</v>
      </c>
      <c r="O27" s="106">
        <v>4</v>
      </c>
      <c r="P27" s="107">
        <f t="shared" ref="P27:P40" si="6">SUM(G27:O27)</f>
        <v>42</v>
      </c>
      <c r="Q27" s="104">
        <v>5</v>
      </c>
      <c r="R27" s="105">
        <v>6</v>
      </c>
      <c r="S27" s="105">
        <v>5</v>
      </c>
      <c r="T27" s="105">
        <v>5</v>
      </c>
      <c r="U27" s="105">
        <v>4</v>
      </c>
      <c r="V27" s="105">
        <v>6</v>
      </c>
      <c r="W27" s="105">
        <v>4</v>
      </c>
      <c r="X27" s="105">
        <v>3</v>
      </c>
      <c r="Y27" s="106">
        <v>5</v>
      </c>
      <c r="Z27" s="107">
        <f t="shared" ref="Z27:Z40" si="7">SUM(Q27:Y27)</f>
        <v>43</v>
      </c>
      <c r="AA27" s="108">
        <f t="shared" ref="AA27:AA40" si="8">SUM(P27,Z27)</f>
        <v>85</v>
      </c>
      <c r="AB27" s="109"/>
    </row>
    <row r="28" spans="1:28">
      <c r="A28" s="99">
        <v>2</v>
      </c>
      <c r="B28" s="100" t="s">
        <v>22</v>
      </c>
      <c r="C28" s="18">
        <v>80</v>
      </c>
      <c r="D28" s="111">
        <v>87</v>
      </c>
      <c r="E28" s="112">
        <v>167</v>
      </c>
      <c r="F28" s="113">
        <v>23</v>
      </c>
      <c r="G28" s="114">
        <v>7</v>
      </c>
      <c r="H28" s="115">
        <v>6</v>
      </c>
      <c r="I28" s="115">
        <v>4</v>
      </c>
      <c r="J28" s="115">
        <v>4</v>
      </c>
      <c r="K28" s="115">
        <v>4</v>
      </c>
      <c r="L28" s="115">
        <v>8</v>
      </c>
      <c r="M28" s="115">
        <v>6</v>
      </c>
      <c r="N28" s="115">
        <v>4</v>
      </c>
      <c r="O28" s="116">
        <v>5</v>
      </c>
      <c r="P28" s="27">
        <f t="shared" si="6"/>
        <v>48</v>
      </c>
      <c r="Q28" s="114">
        <v>5</v>
      </c>
      <c r="R28" s="115">
        <v>5</v>
      </c>
      <c r="S28" s="115">
        <v>6</v>
      </c>
      <c r="T28" s="115">
        <v>2</v>
      </c>
      <c r="U28" s="115">
        <v>4</v>
      </c>
      <c r="V28" s="115">
        <v>5</v>
      </c>
      <c r="W28" s="115">
        <v>4</v>
      </c>
      <c r="X28" s="115">
        <v>3</v>
      </c>
      <c r="Y28" s="116">
        <v>5</v>
      </c>
      <c r="Z28" s="27">
        <f t="shared" si="7"/>
        <v>39</v>
      </c>
      <c r="AA28" s="28">
        <f t="shared" si="8"/>
        <v>87</v>
      </c>
      <c r="AB28" s="117"/>
    </row>
    <row r="29" spans="1:28">
      <c r="A29" s="99">
        <v>3</v>
      </c>
      <c r="B29" s="100" t="s">
        <v>28</v>
      </c>
      <c r="C29" s="18">
        <v>88</v>
      </c>
      <c r="D29" s="111">
        <v>82</v>
      </c>
      <c r="E29" s="112">
        <v>170</v>
      </c>
      <c r="F29" s="113">
        <v>26</v>
      </c>
      <c r="G29" s="114">
        <v>5</v>
      </c>
      <c r="H29" s="115">
        <v>6</v>
      </c>
      <c r="I29" s="115">
        <v>5</v>
      </c>
      <c r="J29" s="115">
        <v>4</v>
      </c>
      <c r="K29" s="115">
        <v>3</v>
      </c>
      <c r="L29" s="115">
        <v>4</v>
      </c>
      <c r="M29" s="115">
        <v>4</v>
      </c>
      <c r="N29" s="115">
        <v>3</v>
      </c>
      <c r="O29" s="116">
        <v>4</v>
      </c>
      <c r="P29" s="27">
        <f t="shared" si="6"/>
        <v>38</v>
      </c>
      <c r="Q29" s="114">
        <v>5</v>
      </c>
      <c r="R29" s="115">
        <v>8</v>
      </c>
      <c r="S29" s="115">
        <v>3</v>
      </c>
      <c r="T29" s="115">
        <v>4</v>
      </c>
      <c r="U29" s="115">
        <v>6</v>
      </c>
      <c r="V29" s="115">
        <v>6</v>
      </c>
      <c r="W29" s="115">
        <v>5</v>
      </c>
      <c r="X29" s="115">
        <v>3</v>
      </c>
      <c r="Y29" s="116">
        <v>4</v>
      </c>
      <c r="Z29" s="27">
        <f t="shared" si="7"/>
        <v>44</v>
      </c>
      <c r="AA29" s="28">
        <f t="shared" si="8"/>
        <v>82</v>
      </c>
      <c r="AB29" s="117"/>
    </row>
    <row r="30" spans="1:28">
      <c r="A30" s="99">
        <v>4</v>
      </c>
      <c r="B30" s="100" t="s">
        <v>24</v>
      </c>
      <c r="C30" s="18">
        <v>84</v>
      </c>
      <c r="D30" s="111">
        <v>87</v>
      </c>
      <c r="E30" s="112">
        <v>171</v>
      </c>
      <c r="F30" s="113">
        <v>27</v>
      </c>
      <c r="G30" s="114">
        <v>5</v>
      </c>
      <c r="H30" s="115">
        <v>4</v>
      </c>
      <c r="I30" s="115">
        <v>7</v>
      </c>
      <c r="J30" s="115">
        <v>5</v>
      </c>
      <c r="K30" s="115">
        <v>3</v>
      </c>
      <c r="L30" s="115">
        <v>6</v>
      </c>
      <c r="M30" s="115">
        <v>4</v>
      </c>
      <c r="N30" s="115">
        <v>4</v>
      </c>
      <c r="O30" s="116">
        <v>3</v>
      </c>
      <c r="P30" s="27">
        <f t="shared" si="6"/>
        <v>41</v>
      </c>
      <c r="Q30" s="114">
        <v>4</v>
      </c>
      <c r="R30" s="115">
        <v>8</v>
      </c>
      <c r="S30" s="115">
        <v>6</v>
      </c>
      <c r="T30" s="115">
        <v>4</v>
      </c>
      <c r="U30" s="115">
        <v>5</v>
      </c>
      <c r="V30" s="115">
        <v>6</v>
      </c>
      <c r="W30" s="115">
        <v>4</v>
      </c>
      <c r="X30" s="115">
        <v>3</v>
      </c>
      <c r="Y30" s="116">
        <v>6</v>
      </c>
      <c r="Z30" s="27">
        <f t="shared" si="7"/>
        <v>46</v>
      </c>
      <c r="AA30" s="28">
        <f t="shared" si="8"/>
        <v>87</v>
      </c>
      <c r="AB30" s="117"/>
    </row>
    <row r="31" spans="1:28">
      <c r="A31" s="99">
        <v>5</v>
      </c>
      <c r="B31" s="100" t="s">
        <v>25</v>
      </c>
      <c r="C31" s="18">
        <v>84</v>
      </c>
      <c r="D31" s="111">
        <v>88</v>
      </c>
      <c r="E31" s="112">
        <v>172</v>
      </c>
      <c r="F31" s="113">
        <v>28</v>
      </c>
      <c r="G31" s="114">
        <v>8</v>
      </c>
      <c r="H31" s="115">
        <v>4</v>
      </c>
      <c r="I31" s="115">
        <v>5</v>
      </c>
      <c r="J31" s="115">
        <v>5</v>
      </c>
      <c r="K31" s="115">
        <v>4</v>
      </c>
      <c r="L31" s="115">
        <v>5</v>
      </c>
      <c r="M31" s="115">
        <v>4</v>
      </c>
      <c r="N31" s="115">
        <v>4</v>
      </c>
      <c r="O31" s="116">
        <v>6</v>
      </c>
      <c r="P31" s="27">
        <f t="shared" si="6"/>
        <v>45</v>
      </c>
      <c r="Q31" s="114">
        <v>5</v>
      </c>
      <c r="R31" s="115">
        <v>5</v>
      </c>
      <c r="S31" s="115">
        <v>6</v>
      </c>
      <c r="T31" s="115">
        <v>4</v>
      </c>
      <c r="U31" s="115">
        <v>6</v>
      </c>
      <c r="V31" s="115">
        <v>5</v>
      </c>
      <c r="W31" s="115">
        <v>5</v>
      </c>
      <c r="X31" s="115">
        <v>3</v>
      </c>
      <c r="Y31" s="116">
        <v>4</v>
      </c>
      <c r="Z31" s="27">
        <f t="shared" si="7"/>
        <v>43</v>
      </c>
      <c r="AA31" s="28">
        <f t="shared" si="8"/>
        <v>88</v>
      </c>
      <c r="AB31" s="117"/>
    </row>
    <row r="32" spans="1:28">
      <c r="A32" s="99">
        <v>6</v>
      </c>
      <c r="B32" s="100" t="s">
        <v>26</v>
      </c>
      <c r="C32" s="18">
        <v>87</v>
      </c>
      <c r="D32" s="111">
        <v>87</v>
      </c>
      <c r="E32" s="112">
        <v>174</v>
      </c>
      <c r="F32" s="113">
        <v>30</v>
      </c>
      <c r="G32" s="114">
        <v>6</v>
      </c>
      <c r="H32" s="115">
        <v>6</v>
      </c>
      <c r="I32" s="115">
        <v>7</v>
      </c>
      <c r="J32" s="115">
        <v>4</v>
      </c>
      <c r="K32" s="115">
        <v>3</v>
      </c>
      <c r="L32" s="115">
        <v>5</v>
      </c>
      <c r="M32" s="115">
        <v>5</v>
      </c>
      <c r="N32" s="115">
        <v>4</v>
      </c>
      <c r="O32" s="116">
        <v>4</v>
      </c>
      <c r="P32" s="27">
        <f t="shared" si="6"/>
        <v>44</v>
      </c>
      <c r="Q32" s="114">
        <v>5</v>
      </c>
      <c r="R32" s="115">
        <v>5</v>
      </c>
      <c r="S32" s="115">
        <v>5</v>
      </c>
      <c r="T32" s="115">
        <v>4</v>
      </c>
      <c r="U32" s="115">
        <v>5</v>
      </c>
      <c r="V32" s="115">
        <v>5</v>
      </c>
      <c r="W32" s="115">
        <v>7</v>
      </c>
      <c r="X32" s="115">
        <v>3</v>
      </c>
      <c r="Y32" s="116">
        <v>4</v>
      </c>
      <c r="Z32" s="27">
        <f t="shared" si="7"/>
        <v>43</v>
      </c>
      <c r="AA32" s="28">
        <f t="shared" si="8"/>
        <v>87</v>
      </c>
      <c r="AB32" s="117"/>
    </row>
    <row r="33" spans="1:28">
      <c r="A33" s="99">
        <v>7</v>
      </c>
      <c r="B33" s="100" t="s">
        <v>27</v>
      </c>
      <c r="C33" s="18">
        <v>88</v>
      </c>
      <c r="D33" s="111">
        <v>87</v>
      </c>
      <c r="E33" s="112">
        <v>175</v>
      </c>
      <c r="F33" s="113">
        <v>31</v>
      </c>
      <c r="G33" s="114">
        <v>7</v>
      </c>
      <c r="H33" s="115">
        <v>6</v>
      </c>
      <c r="I33" s="115">
        <v>4</v>
      </c>
      <c r="J33" s="115">
        <v>5</v>
      </c>
      <c r="K33" s="115">
        <v>3</v>
      </c>
      <c r="L33" s="115">
        <v>7</v>
      </c>
      <c r="M33" s="115">
        <v>5</v>
      </c>
      <c r="N33" s="115">
        <v>2</v>
      </c>
      <c r="O33" s="116">
        <v>6</v>
      </c>
      <c r="P33" s="27">
        <f t="shared" si="6"/>
        <v>45</v>
      </c>
      <c r="Q33" s="114">
        <v>4</v>
      </c>
      <c r="R33" s="115">
        <v>5</v>
      </c>
      <c r="S33" s="115">
        <v>4</v>
      </c>
      <c r="T33" s="115">
        <v>4</v>
      </c>
      <c r="U33" s="115">
        <v>6</v>
      </c>
      <c r="V33" s="115">
        <v>6</v>
      </c>
      <c r="W33" s="115">
        <v>4</v>
      </c>
      <c r="X33" s="115">
        <v>3</v>
      </c>
      <c r="Y33" s="116">
        <v>6</v>
      </c>
      <c r="Z33" s="27">
        <f t="shared" si="7"/>
        <v>42</v>
      </c>
      <c r="AA33" s="28">
        <f t="shared" si="8"/>
        <v>87</v>
      </c>
      <c r="AB33" s="117"/>
    </row>
    <row r="34" spans="1:28">
      <c r="A34" s="99">
        <v>8</v>
      </c>
      <c r="B34" s="100" t="s">
        <v>29</v>
      </c>
      <c r="C34" s="18">
        <v>89</v>
      </c>
      <c r="D34" s="111">
        <v>88</v>
      </c>
      <c r="E34" s="112">
        <v>177</v>
      </c>
      <c r="F34" s="113">
        <v>33</v>
      </c>
      <c r="G34" s="114">
        <v>5</v>
      </c>
      <c r="H34" s="115">
        <v>5</v>
      </c>
      <c r="I34" s="115">
        <v>6</v>
      </c>
      <c r="J34" s="115">
        <v>5</v>
      </c>
      <c r="K34" s="115">
        <v>5</v>
      </c>
      <c r="L34" s="115">
        <v>6</v>
      </c>
      <c r="M34" s="115">
        <v>8</v>
      </c>
      <c r="N34" s="115">
        <v>4</v>
      </c>
      <c r="O34" s="116">
        <v>3</v>
      </c>
      <c r="P34" s="27">
        <f t="shared" si="6"/>
        <v>47</v>
      </c>
      <c r="Q34" s="114">
        <v>4</v>
      </c>
      <c r="R34" s="115">
        <v>5</v>
      </c>
      <c r="S34" s="115">
        <v>4</v>
      </c>
      <c r="T34" s="115">
        <v>4</v>
      </c>
      <c r="U34" s="115">
        <v>5</v>
      </c>
      <c r="V34" s="115">
        <v>6</v>
      </c>
      <c r="W34" s="115">
        <v>4</v>
      </c>
      <c r="X34" s="115">
        <v>5</v>
      </c>
      <c r="Y34" s="116">
        <v>4</v>
      </c>
      <c r="Z34" s="27">
        <f t="shared" si="7"/>
        <v>41</v>
      </c>
      <c r="AA34" s="28">
        <f t="shared" si="8"/>
        <v>88</v>
      </c>
      <c r="AB34" s="117"/>
    </row>
    <row r="35" spans="1:28">
      <c r="A35" s="99">
        <v>9</v>
      </c>
      <c r="B35" s="100" t="s">
        <v>30</v>
      </c>
      <c r="C35" s="18">
        <v>101</v>
      </c>
      <c r="D35" s="111">
        <v>82</v>
      </c>
      <c r="E35" s="112">
        <v>183</v>
      </c>
      <c r="F35" s="113">
        <v>39</v>
      </c>
      <c r="G35" s="114">
        <v>5</v>
      </c>
      <c r="H35" s="115">
        <v>4</v>
      </c>
      <c r="I35" s="115">
        <v>7</v>
      </c>
      <c r="J35" s="115">
        <v>5</v>
      </c>
      <c r="K35" s="115">
        <v>3</v>
      </c>
      <c r="L35" s="115">
        <v>4</v>
      </c>
      <c r="M35" s="115">
        <v>4</v>
      </c>
      <c r="N35" s="115">
        <v>3</v>
      </c>
      <c r="O35" s="116">
        <v>4</v>
      </c>
      <c r="P35" s="27">
        <f t="shared" si="6"/>
        <v>39</v>
      </c>
      <c r="Q35" s="114">
        <v>6</v>
      </c>
      <c r="R35" s="115">
        <v>6</v>
      </c>
      <c r="S35" s="115">
        <v>4</v>
      </c>
      <c r="T35" s="115">
        <v>5</v>
      </c>
      <c r="U35" s="115">
        <v>6</v>
      </c>
      <c r="V35" s="115">
        <v>5</v>
      </c>
      <c r="W35" s="115">
        <v>3</v>
      </c>
      <c r="X35" s="115">
        <v>4</v>
      </c>
      <c r="Y35" s="116">
        <v>4</v>
      </c>
      <c r="Z35" s="27">
        <f t="shared" si="7"/>
        <v>43</v>
      </c>
      <c r="AA35" s="28">
        <f t="shared" si="8"/>
        <v>82</v>
      </c>
      <c r="AB35" s="117"/>
    </row>
    <row r="36" spans="1:28">
      <c r="A36" s="99">
        <v>10</v>
      </c>
      <c r="B36" s="100" t="s">
        <v>32</v>
      </c>
      <c r="C36" s="18">
        <v>104</v>
      </c>
      <c r="D36" s="111">
        <v>86</v>
      </c>
      <c r="E36" s="112">
        <v>190</v>
      </c>
      <c r="F36" s="113">
        <v>46</v>
      </c>
      <c r="G36" s="114">
        <v>6</v>
      </c>
      <c r="H36" s="115">
        <v>4</v>
      </c>
      <c r="I36" s="115">
        <v>6</v>
      </c>
      <c r="J36" s="115">
        <v>4</v>
      </c>
      <c r="K36" s="115">
        <v>4</v>
      </c>
      <c r="L36" s="115">
        <v>6</v>
      </c>
      <c r="M36" s="115">
        <v>6</v>
      </c>
      <c r="N36" s="115">
        <v>4</v>
      </c>
      <c r="O36" s="116">
        <v>6</v>
      </c>
      <c r="P36" s="27">
        <f t="shared" si="6"/>
        <v>46</v>
      </c>
      <c r="Q36" s="114">
        <v>4</v>
      </c>
      <c r="R36" s="115">
        <v>6</v>
      </c>
      <c r="S36" s="115">
        <v>5</v>
      </c>
      <c r="T36" s="115">
        <v>4</v>
      </c>
      <c r="U36" s="115">
        <v>5</v>
      </c>
      <c r="V36" s="115">
        <v>5</v>
      </c>
      <c r="W36" s="115">
        <v>4</v>
      </c>
      <c r="X36" s="115">
        <v>3</v>
      </c>
      <c r="Y36" s="116">
        <v>4</v>
      </c>
      <c r="Z36" s="27">
        <f t="shared" si="7"/>
        <v>40</v>
      </c>
      <c r="AA36" s="28">
        <f t="shared" si="8"/>
        <v>86</v>
      </c>
      <c r="AB36" s="117"/>
    </row>
    <row r="37" spans="1:28">
      <c r="A37" s="99">
        <v>11</v>
      </c>
      <c r="B37" s="100" t="s">
        <v>31</v>
      </c>
      <c r="C37" s="18">
        <v>104</v>
      </c>
      <c r="D37" s="111">
        <v>107</v>
      </c>
      <c r="E37" s="112">
        <v>211</v>
      </c>
      <c r="F37" s="113">
        <v>67</v>
      </c>
      <c r="G37" s="114">
        <v>7</v>
      </c>
      <c r="H37" s="115">
        <v>5</v>
      </c>
      <c r="I37" s="115">
        <v>5</v>
      </c>
      <c r="J37" s="115">
        <v>5</v>
      </c>
      <c r="K37" s="115">
        <v>5</v>
      </c>
      <c r="L37" s="115">
        <v>7</v>
      </c>
      <c r="M37" s="115">
        <v>6</v>
      </c>
      <c r="N37" s="115">
        <v>6</v>
      </c>
      <c r="O37" s="116">
        <v>6</v>
      </c>
      <c r="P37" s="27">
        <f t="shared" si="6"/>
        <v>52</v>
      </c>
      <c r="Q37" s="114">
        <v>6</v>
      </c>
      <c r="R37" s="115">
        <v>9</v>
      </c>
      <c r="S37" s="115">
        <v>6</v>
      </c>
      <c r="T37" s="115">
        <v>5</v>
      </c>
      <c r="U37" s="115">
        <v>6</v>
      </c>
      <c r="V37" s="115">
        <v>8</v>
      </c>
      <c r="W37" s="115">
        <v>5</v>
      </c>
      <c r="X37" s="115">
        <v>4</v>
      </c>
      <c r="Y37" s="116">
        <v>6</v>
      </c>
      <c r="Z37" s="27">
        <f t="shared" si="7"/>
        <v>55</v>
      </c>
      <c r="AA37" s="28">
        <f t="shared" si="8"/>
        <v>107</v>
      </c>
      <c r="AB37" s="117"/>
    </row>
    <row r="38" spans="1:28">
      <c r="A38" s="99">
        <v>12</v>
      </c>
      <c r="B38" s="100" t="s">
        <v>33</v>
      </c>
      <c r="C38" s="18">
        <v>105</v>
      </c>
      <c r="D38" s="111">
        <v>108</v>
      </c>
      <c r="E38" s="112">
        <v>213</v>
      </c>
      <c r="F38" s="113">
        <v>69</v>
      </c>
      <c r="G38" s="114">
        <v>10</v>
      </c>
      <c r="H38" s="115">
        <v>6</v>
      </c>
      <c r="I38" s="115">
        <v>6</v>
      </c>
      <c r="J38" s="115">
        <v>5</v>
      </c>
      <c r="K38" s="115">
        <v>5</v>
      </c>
      <c r="L38" s="115">
        <v>7</v>
      </c>
      <c r="M38" s="115">
        <v>6</v>
      </c>
      <c r="N38" s="115">
        <v>4</v>
      </c>
      <c r="O38" s="116">
        <v>7</v>
      </c>
      <c r="P38" s="27">
        <f t="shared" si="6"/>
        <v>56</v>
      </c>
      <c r="Q38" s="114">
        <v>6</v>
      </c>
      <c r="R38" s="115">
        <v>7</v>
      </c>
      <c r="S38" s="115">
        <v>7</v>
      </c>
      <c r="T38" s="115">
        <v>5</v>
      </c>
      <c r="U38" s="115">
        <v>6</v>
      </c>
      <c r="V38" s="115">
        <v>7</v>
      </c>
      <c r="W38" s="115">
        <v>4</v>
      </c>
      <c r="X38" s="115">
        <v>4</v>
      </c>
      <c r="Y38" s="116">
        <v>6</v>
      </c>
      <c r="Z38" s="27">
        <f t="shared" si="7"/>
        <v>52</v>
      </c>
      <c r="AA38" s="28">
        <f t="shared" si="8"/>
        <v>108</v>
      </c>
      <c r="AB38" s="117"/>
    </row>
    <row r="39" spans="1:28" ht="20.5">
      <c r="A39" s="99">
        <v>13</v>
      </c>
      <c r="B39" s="131" t="s">
        <v>34</v>
      </c>
      <c r="C39" s="18">
        <v>110</v>
      </c>
      <c r="D39" s="111">
        <v>106</v>
      </c>
      <c r="E39" s="112">
        <v>216</v>
      </c>
      <c r="F39" s="113">
        <v>72</v>
      </c>
      <c r="G39" s="114">
        <v>7</v>
      </c>
      <c r="H39" s="115">
        <v>5</v>
      </c>
      <c r="I39" s="115">
        <v>5</v>
      </c>
      <c r="J39" s="115">
        <v>7</v>
      </c>
      <c r="K39" s="115">
        <v>5</v>
      </c>
      <c r="L39" s="115">
        <v>7</v>
      </c>
      <c r="M39" s="115">
        <v>5</v>
      </c>
      <c r="N39" s="115">
        <v>5</v>
      </c>
      <c r="O39" s="116">
        <v>5</v>
      </c>
      <c r="P39" s="27">
        <f t="shared" si="6"/>
        <v>51</v>
      </c>
      <c r="Q39" s="114">
        <v>6</v>
      </c>
      <c r="R39" s="115">
        <v>8</v>
      </c>
      <c r="S39" s="115">
        <v>6</v>
      </c>
      <c r="T39" s="115">
        <v>5</v>
      </c>
      <c r="U39" s="115">
        <v>6</v>
      </c>
      <c r="V39" s="115">
        <v>6</v>
      </c>
      <c r="W39" s="115">
        <v>6</v>
      </c>
      <c r="X39" s="115">
        <v>5</v>
      </c>
      <c r="Y39" s="116">
        <v>7</v>
      </c>
      <c r="Z39" s="27">
        <f t="shared" si="7"/>
        <v>55</v>
      </c>
      <c r="AA39" s="28">
        <f t="shared" si="8"/>
        <v>106</v>
      </c>
      <c r="AB39" s="29"/>
    </row>
    <row r="40" spans="1:28" ht="20" thickBot="1">
      <c r="A40" s="118">
        <v>14</v>
      </c>
      <c r="B40" s="132" t="s">
        <v>35</v>
      </c>
      <c r="C40" s="31">
        <v>137</v>
      </c>
      <c r="D40" s="31">
        <v>99</v>
      </c>
      <c r="E40" s="121">
        <v>236</v>
      </c>
      <c r="F40" s="122">
        <v>92</v>
      </c>
      <c r="G40" s="123">
        <v>7</v>
      </c>
      <c r="H40" s="124">
        <v>6</v>
      </c>
      <c r="I40" s="124">
        <v>5</v>
      </c>
      <c r="J40" s="124">
        <v>5</v>
      </c>
      <c r="K40" s="124">
        <v>4</v>
      </c>
      <c r="L40" s="124">
        <v>5</v>
      </c>
      <c r="M40" s="124">
        <v>5</v>
      </c>
      <c r="N40" s="124">
        <v>4</v>
      </c>
      <c r="O40" s="125">
        <v>5</v>
      </c>
      <c r="P40" s="35">
        <f t="shared" si="6"/>
        <v>46</v>
      </c>
      <c r="Q40" s="123">
        <v>7</v>
      </c>
      <c r="R40" s="124">
        <v>8</v>
      </c>
      <c r="S40" s="124">
        <v>6</v>
      </c>
      <c r="T40" s="124">
        <v>4</v>
      </c>
      <c r="U40" s="124">
        <v>6</v>
      </c>
      <c r="V40" s="124">
        <v>7</v>
      </c>
      <c r="W40" s="124">
        <v>5</v>
      </c>
      <c r="X40" s="124">
        <v>6</v>
      </c>
      <c r="Y40" s="125">
        <v>4</v>
      </c>
      <c r="Z40" s="35">
        <f t="shared" si="7"/>
        <v>53</v>
      </c>
      <c r="AA40" s="36">
        <f t="shared" si="8"/>
        <v>99</v>
      </c>
      <c r="AB40" s="126"/>
    </row>
    <row r="41" spans="1:28" ht="20" thickTop="1">
      <c r="A41" s="38"/>
      <c r="B41" s="127"/>
      <c r="C41" s="128"/>
      <c r="D41" s="128"/>
      <c r="E41" s="129"/>
      <c r="F41" s="40"/>
      <c r="G41" s="128"/>
      <c r="H41" s="128"/>
      <c r="I41" s="128"/>
      <c r="J41" s="128"/>
      <c r="K41" s="128"/>
      <c r="L41" s="128"/>
      <c r="M41" s="128"/>
      <c r="N41" s="128"/>
      <c r="O41" s="128"/>
      <c r="P41" s="130"/>
      <c r="Q41" s="128"/>
      <c r="R41" s="128"/>
      <c r="S41" s="128"/>
      <c r="T41" s="128"/>
      <c r="U41" s="128"/>
      <c r="V41" s="128"/>
      <c r="W41" s="128"/>
      <c r="X41" s="128"/>
      <c r="Y41" s="128"/>
      <c r="Z41" s="130"/>
      <c r="AA41" s="128"/>
      <c r="AB41" s="42"/>
    </row>
    <row r="42" spans="1:28" ht="20" thickBot="1">
      <c r="B42" s="2" t="s">
        <v>50</v>
      </c>
      <c r="C42" s="89" t="s">
        <v>41</v>
      </c>
      <c r="D42" s="128"/>
      <c r="E42" s="129"/>
      <c r="F42" s="40"/>
      <c r="G42" s="128"/>
      <c r="H42" s="128"/>
      <c r="I42" s="128"/>
      <c r="J42" s="128"/>
      <c r="K42" s="128"/>
      <c r="L42" s="128"/>
      <c r="M42" s="128"/>
      <c r="N42" s="128"/>
      <c r="O42" s="128"/>
      <c r="P42" s="130"/>
      <c r="Q42" s="128"/>
      <c r="R42" s="128"/>
      <c r="S42" s="128"/>
      <c r="T42" s="128"/>
      <c r="U42" s="128"/>
      <c r="V42" s="128"/>
      <c r="W42" s="128"/>
      <c r="X42" s="128"/>
      <c r="Y42" s="128"/>
      <c r="Z42" s="130"/>
      <c r="AA42" s="128"/>
      <c r="AB42" s="42"/>
    </row>
    <row r="43" spans="1:28" ht="18" thickTop="1" thickBot="1">
      <c r="A43" s="139" t="s">
        <v>54</v>
      </c>
      <c r="B43" s="140"/>
      <c r="C43" s="140"/>
      <c r="D43" s="140"/>
      <c r="E43" s="141"/>
      <c r="F43" s="4" t="s">
        <v>43</v>
      </c>
      <c r="G43" s="5">
        <v>1</v>
      </c>
      <c r="H43" s="6">
        <v>2</v>
      </c>
      <c r="I43" s="6">
        <v>3</v>
      </c>
      <c r="J43" s="6">
        <v>4</v>
      </c>
      <c r="K43" s="6">
        <v>5</v>
      </c>
      <c r="L43" s="6">
        <v>6</v>
      </c>
      <c r="M43" s="6">
        <v>7</v>
      </c>
      <c r="N43" s="6">
        <v>8</v>
      </c>
      <c r="O43" s="7">
        <v>9</v>
      </c>
      <c r="P43" s="90" t="s">
        <v>0</v>
      </c>
      <c r="Q43" s="5">
        <v>10</v>
      </c>
      <c r="R43" s="6">
        <v>11</v>
      </c>
      <c r="S43" s="6">
        <v>12</v>
      </c>
      <c r="T43" s="6">
        <v>13</v>
      </c>
      <c r="U43" s="6">
        <v>14</v>
      </c>
      <c r="V43" s="6">
        <v>15</v>
      </c>
      <c r="W43" s="6">
        <v>16</v>
      </c>
      <c r="X43" s="6">
        <v>17</v>
      </c>
      <c r="Y43" s="7">
        <v>18</v>
      </c>
      <c r="Z43" s="9" t="s">
        <v>1</v>
      </c>
      <c r="AA43" s="91" t="s">
        <v>2</v>
      </c>
      <c r="AB43" s="11" t="s">
        <v>44</v>
      </c>
    </row>
    <row r="44" spans="1:28" ht="20.5" thickTop="1" thickBot="1">
      <c r="A44" s="92" t="s">
        <v>45</v>
      </c>
      <c r="B44" s="93" t="s">
        <v>3</v>
      </c>
      <c r="C44" s="94" t="s">
        <v>4</v>
      </c>
      <c r="D44" s="95" t="s">
        <v>55</v>
      </c>
      <c r="E44" s="96" t="s">
        <v>5</v>
      </c>
      <c r="F44" s="97" t="s">
        <v>46</v>
      </c>
      <c r="G44" s="85">
        <v>5</v>
      </c>
      <c r="H44" s="86">
        <v>4</v>
      </c>
      <c r="I44" s="86">
        <v>4</v>
      </c>
      <c r="J44" s="86">
        <v>4</v>
      </c>
      <c r="K44" s="86">
        <v>3</v>
      </c>
      <c r="L44" s="86">
        <v>5</v>
      </c>
      <c r="M44" s="86">
        <v>4</v>
      </c>
      <c r="N44" s="86">
        <v>3</v>
      </c>
      <c r="O44" s="87">
        <v>4</v>
      </c>
      <c r="P44" s="88">
        <f>SUM(G44:O44)</f>
        <v>36</v>
      </c>
      <c r="Q44" s="85">
        <v>4</v>
      </c>
      <c r="R44" s="86">
        <v>5</v>
      </c>
      <c r="S44" s="86">
        <v>4</v>
      </c>
      <c r="T44" s="86">
        <v>3</v>
      </c>
      <c r="U44" s="86">
        <v>4</v>
      </c>
      <c r="V44" s="86">
        <v>5</v>
      </c>
      <c r="W44" s="86">
        <v>4</v>
      </c>
      <c r="X44" s="86">
        <v>3</v>
      </c>
      <c r="Y44" s="87">
        <v>4</v>
      </c>
      <c r="Z44" s="88">
        <f>SUM(Q44:Y44)</f>
        <v>36</v>
      </c>
      <c r="AA44" s="98">
        <f>SUM(P44,Z44)</f>
        <v>72</v>
      </c>
      <c r="AB44" s="43" t="s">
        <v>47</v>
      </c>
    </row>
    <row r="45" spans="1:28" ht="21" thickTop="1">
      <c r="A45" s="99">
        <v>1</v>
      </c>
      <c r="B45" s="131" t="s">
        <v>36</v>
      </c>
      <c r="C45" s="18">
        <v>93</v>
      </c>
      <c r="D45" s="101">
        <v>96</v>
      </c>
      <c r="E45" s="102">
        <v>189</v>
      </c>
      <c r="F45" s="113">
        <v>45</v>
      </c>
      <c r="G45" s="104">
        <v>7</v>
      </c>
      <c r="H45" s="105">
        <v>5</v>
      </c>
      <c r="I45" s="105">
        <v>5</v>
      </c>
      <c r="J45" s="105">
        <v>7</v>
      </c>
      <c r="K45" s="105">
        <v>2</v>
      </c>
      <c r="L45" s="105">
        <v>6</v>
      </c>
      <c r="M45" s="105">
        <v>6</v>
      </c>
      <c r="N45" s="105">
        <v>4</v>
      </c>
      <c r="O45" s="106">
        <v>5</v>
      </c>
      <c r="P45" s="107">
        <f>SUM(G45:O45)</f>
        <v>47</v>
      </c>
      <c r="Q45" s="104">
        <v>7</v>
      </c>
      <c r="R45" s="105">
        <v>6</v>
      </c>
      <c r="S45" s="105">
        <v>6</v>
      </c>
      <c r="T45" s="105">
        <v>4</v>
      </c>
      <c r="U45" s="105">
        <v>5</v>
      </c>
      <c r="V45" s="105">
        <v>6</v>
      </c>
      <c r="W45" s="105">
        <v>5</v>
      </c>
      <c r="X45" s="105">
        <v>4</v>
      </c>
      <c r="Y45" s="106">
        <v>6</v>
      </c>
      <c r="Z45" s="107">
        <f>SUM(Q45:Y45)</f>
        <v>49</v>
      </c>
      <c r="AA45" s="108">
        <f>SUM(P45,Z45)</f>
        <v>96</v>
      </c>
      <c r="AB45" s="109"/>
    </row>
    <row r="46" spans="1:28" ht="20.5">
      <c r="A46" s="99">
        <v>2</v>
      </c>
      <c r="B46" s="131" t="s">
        <v>37</v>
      </c>
      <c r="C46" s="18">
        <v>98</v>
      </c>
      <c r="D46" s="111">
        <v>103</v>
      </c>
      <c r="E46" s="112">
        <v>201</v>
      </c>
      <c r="F46" s="113">
        <v>57</v>
      </c>
      <c r="G46" s="114">
        <v>7</v>
      </c>
      <c r="H46" s="115">
        <v>7</v>
      </c>
      <c r="I46" s="115">
        <v>7</v>
      </c>
      <c r="J46" s="115">
        <v>6</v>
      </c>
      <c r="K46" s="115">
        <v>5</v>
      </c>
      <c r="L46" s="115">
        <v>6</v>
      </c>
      <c r="M46" s="115">
        <v>5</v>
      </c>
      <c r="N46" s="115">
        <v>4</v>
      </c>
      <c r="O46" s="116">
        <v>6</v>
      </c>
      <c r="P46" s="27">
        <f>SUM(G46:O46)</f>
        <v>53</v>
      </c>
      <c r="Q46" s="114">
        <v>6</v>
      </c>
      <c r="R46" s="115">
        <v>7</v>
      </c>
      <c r="S46" s="115">
        <v>5</v>
      </c>
      <c r="T46" s="115">
        <v>4</v>
      </c>
      <c r="U46" s="115">
        <v>5</v>
      </c>
      <c r="V46" s="115">
        <v>7</v>
      </c>
      <c r="W46" s="115">
        <v>7</v>
      </c>
      <c r="X46" s="115">
        <v>4</v>
      </c>
      <c r="Y46" s="116">
        <v>5</v>
      </c>
      <c r="Z46" s="27">
        <f>SUM(Q46:Y46)</f>
        <v>50</v>
      </c>
      <c r="AA46" s="28">
        <f>SUM(P46,Z46)</f>
        <v>103</v>
      </c>
      <c r="AB46" s="117"/>
    </row>
    <row r="47" spans="1:28" ht="20.5">
      <c r="A47" s="99">
        <v>3</v>
      </c>
      <c r="B47" s="131" t="s">
        <v>39</v>
      </c>
      <c r="C47" s="18">
        <v>116</v>
      </c>
      <c r="D47" s="111">
        <v>104</v>
      </c>
      <c r="E47" s="112">
        <v>220</v>
      </c>
      <c r="F47" s="113">
        <v>76</v>
      </c>
      <c r="G47" s="114">
        <v>6</v>
      </c>
      <c r="H47" s="115">
        <v>8</v>
      </c>
      <c r="I47" s="115">
        <v>6</v>
      </c>
      <c r="J47" s="115">
        <v>5</v>
      </c>
      <c r="K47" s="115">
        <v>5</v>
      </c>
      <c r="L47" s="115">
        <v>6</v>
      </c>
      <c r="M47" s="115">
        <v>6</v>
      </c>
      <c r="N47" s="115">
        <v>3</v>
      </c>
      <c r="O47" s="116">
        <v>5</v>
      </c>
      <c r="P47" s="27">
        <f>SUM(G47:O47)</f>
        <v>50</v>
      </c>
      <c r="Q47" s="114">
        <v>5</v>
      </c>
      <c r="R47" s="115">
        <v>8</v>
      </c>
      <c r="S47" s="115">
        <v>7</v>
      </c>
      <c r="T47" s="115">
        <v>5</v>
      </c>
      <c r="U47" s="115">
        <v>6</v>
      </c>
      <c r="V47" s="115">
        <v>7</v>
      </c>
      <c r="W47" s="115">
        <v>6</v>
      </c>
      <c r="X47" s="115">
        <v>4</v>
      </c>
      <c r="Y47" s="116">
        <v>6</v>
      </c>
      <c r="Z47" s="27">
        <f>SUM(Q47:Y47)</f>
        <v>54</v>
      </c>
      <c r="AA47" s="28">
        <f>SUM(P47,Z47)</f>
        <v>104</v>
      </c>
      <c r="AB47" s="117"/>
    </row>
    <row r="48" spans="1:28" ht="21" thickBot="1">
      <c r="A48" s="118">
        <v>4</v>
      </c>
      <c r="B48" s="133" t="s">
        <v>38</v>
      </c>
      <c r="C48" s="31">
        <v>115</v>
      </c>
      <c r="D48" s="120">
        <v>129</v>
      </c>
      <c r="E48" s="121">
        <v>244</v>
      </c>
      <c r="F48" s="122">
        <v>100</v>
      </c>
      <c r="G48" s="123">
        <v>10</v>
      </c>
      <c r="H48" s="124">
        <v>7</v>
      </c>
      <c r="I48" s="124">
        <v>7</v>
      </c>
      <c r="J48" s="124">
        <v>8</v>
      </c>
      <c r="K48" s="124">
        <v>6</v>
      </c>
      <c r="L48" s="124">
        <v>7</v>
      </c>
      <c r="M48" s="124">
        <v>8</v>
      </c>
      <c r="N48" s="124">
        <v>6</v>
      </c>
      <c r="O48" s="125">
        <v>6</v>
      </c>
      <c r="P48" s="35">
        <f>SUM(G48:O48)</f>
        <v>65</v>
      </c>
      <c r="Q48" s="123">
        <v>8</v>
      </c>
      <c r="R48" s="124">
        <v>10</v>
      </c>
      <c r="S48" s="124">
        <v>7</v>
      </c>
      <c r="T48" s="124">
        <v>6</v>
      </c>
      <c r="U48" s="124">
        <v>7</v>
      </c>
      <c r="V48" s="124">
        <v>9</v>
      </c>
      <c r="W48" s="124">
        <v>6</v>
      </c>
      <c r="X48" s="124">
        <v>5</v>
      </c>
      <c r="Y48" s="125">
        <v>6</v>
      </c>
      <c r="Z48" s="35">
        <f>SUM(Q48:Y48)</f>
        <v>64</v>
      </c>
      <c r="AA48" s="36">
        <f>SUM(P48,Z48)</f>
        <v>129</v>
      </c>
      <c r="AB48" s="126"/>
    </row>
    <row r="49" spans="1:28" ht="20" thickTop="1">
      <c r="A49" s="38"/>
      <c r="B49" s="127"/>
      <c r="C49" s="38"/>
      <c r="D49" s="38"/>
      <c r="E49" s="134"/>
      <c r="F49" s="135"/>
      <c r="G49" s="38"/>
      <c r="H49" s="38"/>
      <c r="I49" s="38"/>
      <c r="J49" s="38"/>
      <c r="K49" s="38"/>
      <c r="L49" s="38"/>
      <c r="M49" s="38"/>
      <c r="N49" s="38"/>
      <c r="O49" s="38"/>
      <c r="P49" s="41"/>
      <c r="Q49" s="38"/>
      <c r="R49" s="38"/>
      <c r="S49" s="38"/>
      <c r="T49" s="38"/>
      <c r="U49" s="38"/>
      <c r="V49" s="38"/>
      <c r="W49" s="38"/>
      <c r="X49" s="38"/>
      <c r="Y49" s="38"/>
      <c r="Z49" s="41"/>
      <c r="AA49" s="38"/>
      <c r="AB49" s="136"/>
    </row>
    <row r="50" spans="1:28">
      <c r="A50" s="38"/>
      <c r="B50" s="127"/>
      <c r="C50" s="128"/>
      <c r="D50" s="128"/>
      <c r="E50" s="129"/>
      <c r="F50" s="40"/>
      <c r="G50" s="128"/>
      <c r="H50" s="128"/>
      <c r="I50" s="128"/>
      <c r="J50" s="128"/>
      <c r="K50" s="128"/>
      <c r="L50" s="128"/>
      <c r="M50" s="128"/>
      <c r="N50" s="128"/>
      <c r="O50" s="128"/>
      <c r="P50" s="130"/>
      <c r="Q50" s="128"/>
      <c r="R50" s="128"/>
      <c r="S50" s="128"/>
      <c r="T50" s="128"/>
      <c r="U50" s="128"/>
      <c r="V50" s="128"/>
      <c r="W50" s="128"/>
      <c r="X50" s="128"/>
      <c r="Y50" s="128"/>
      <c r="Z50" s="130"/>
      <c r="AA50" s="128"/>
      <c r="AB50" s="42"/>
    </row>
  </sheetData>
  <mergeCells count="5">
    <mergeCell ref="A4:E4"/>
    <mergeCell ref="A25:E25"/>
    <mergeCell ref="A43:E43"/>
    <mergeCell ref="A1:AA1"/>
    <mergeCell ref="A2:AA2"/>
  </mergeCells>
  <phoneticPr fontId="2" type="noConversion"/>
  <conditionalFormatting sqref="G6:G24 G27:G42 G45:G50">
    <cfRule type="cellIs" dxfId="51" priority="1" stopIfTrue="1" operator="equal">
      <formula>$I$5</formula>
    </cfRule>
    <cfRule type="cellIs" dxfId="50" priority="2" stopIfTrue="1" operator="lessThan">
      <formula>$I$5</formula>
    </cfRule>
  </conditionalFormatting>
  <conditionalFormatting sqref="H6:H24 H27:H42 H45:H50">
    <cfRule type="cellIs" dxfId="49" priority="3" stopIfTrue="1" operator="lessThan">
      <formula>$J$5</formula>
    </cfRule>
    <cfRule type="cellIs" dxfId="48" priority="4" stopIfTrue="1" operator="equal">
      <formula>$J$5</formula>
    </cfRule>
  </conditionalFormatting>
  <conditionalFormatting sqref="I6:I24 I27:I42 I45:I50">
    <cfRule type="cellIs" dxfId="47" priority="5" stopIfTrue="1" operator="lessThan">
      <formula>$K$5</formula>
    </cfRule>
    <cfRule type="cellIs" dxfId="46" priority="6" stopIfTrue="1" operator="equal">
      <formula>$K$5</formula>
    </cfRule>
  </conditionalFormatting>
  <conditionalFormatting sqref="J6:J24 J27:J42 J45:J50">
    <cfRule type="cellIs" dxfId="45" priority="7" stopIfTrue="1" operator="lessThan">
      <formula>$L$5</formula>
    </cfRule>
    <cfRule type="cellIs" dxfId="44" priority="8" stopIfTrue="1" operator="equal">
      <formula>$L$5</formula>
    </cfRule>
  </conditionalFormatting>
  <conditionalFormatting sqref="K6:K24 K27:K42 K45:K50">
    <cfRule type="cellIs" dxfId="43" priority="9" stopIfTrue="1" operator="lessThan">
      <formula>$M$5</formula>
    </cfRule>
    <cfRule type="cellIs" dxfId="42" priority="10" stopIfTrue="1" operator="equal">
      <formula>$M$5</formula>
    </cfRule>
  </conditionalFormatting>
  <conditionalFormatting sqref="L6:L24 L27:L42 L45:L50">
    <cfRule type="cellIs" dxfId="41" priority="11" stopIfTrue="1" operator="lessThan">
      <formula>$N$5</formula>
    </cfRule>
    <cfRule type="cellIs" dxfId="40" priority="12" stopIfTrue="1" operator="equal">
      <formula>$N$5</formula>
    </cfRule>
  </conditionalFormatting>
  <conditionalFormatting sqref="M6:M24 M27:M42 M45:M50">
    <cfRule type="cellIs" dxfId="39" priority="13" stopIfTrue="1" operator="lessThan">
      <formula>$O$5</formula>
    </cfRule>
    <cfRule type="cellIs" dxfId="38" priority="14" stopIfTrue="1" operator="equal">
      <formula>$O$5</formula>
    </cfRule>
  </conditionalFormatting>
  <conditionalFormatting sqref="N6:N24 N27:N42 N45:N50">
    <cfRule type="cellIs" dxfId="37" priority="15" stopIfTrue="1" operator="lessThan">
      <formula>$P$5</formula>
    </cfRule>
    <cfRule type="cellIs" dxfId="36" priority="16" stopIfTrue="1" operator="equal">
      <formula>$P$5</formula>
    </cfRule>
  </conditionalFormatting>
  <conditionalFormatting sqref="O6:O24 O27:O42 O45:O50">
    <cfRule type="cellIs" dxfId="35" priority="17" stopIfTrue="1" operator="lessThan">
      <formula>$Q$5</formula>
    </cfRule>
    <cfRule type="cellIs" dxfId="34" priority="18" stopIfTrue="1" operator="equal">
      <formula>$Q$5</formula>
    </cfRule>
  </conditionalFormatting>
  <conditionalFormatting sqref="P6:P24 P27:P42 P45:P50">
    <cfRule type="cellIs" dxfId="33" priority="19" stopIfTrue="1" operator="lessThan">
      <formula>$R$5</formula>
    </cfRule>
    <cfRule type="cellIs" dxfId="32" priority="20" stopIfTrue="1" operator="equal">
      <formula>$R$5</formula>
    </cfRule>
  </conditionalFormatting>
  <conditionalFormatting sqref="Q6:Q24 Q27:Q42 Q45:Q50">
    <cfRule type="cellIs" dxfId="31" priority="21" stopIfTrue="1" operator="equal">
      <formula>$S$5</formula>
    </cfRule>
    <cfRule type="cellIs" dxfId="30" priority="22" stopIfTrue="1" operator="lessThan">
      <formula>$S$5</formula>
    </cfRule>
  </conditionalFormatting>
  <conditionalFormatting sqref="R6:R24 R27:R42 R45:R50">
    <cfRule type="cellIs" dxfId="29" priority="23" stopIfTrue="1" operator="lessThan">
      <formula>$T$5</formula>
    </cfRule>
    <cfRule type="cellIs" dxfId="28" priority="24" stopIfTrue="1" operator="equal">
      <formula>$T$5</formula>
    </cfRule>
  </conditionalFormatting>
  <conditionalFormatting sqref="S6:S24 S27:S42 S45:S50">
    <cfRule type="cellIs" dxfId="27" priority="25" stopIfTrue="1" operator="equal">
      <formula>$U$5</formula>
    </cfRule>
    <cfRule type="cellIs" dxfId="26" priority="26" stopIfTrue="1" operator="lessThan">
      <formula>$U$5</formula>
    </cfRule>
  </conditionalFormatting>
  <conditionalFormatting sqref="T6:T24 T27:T42 T45:T50">
    <cfRule type="cellIs" dxfId="25" priority="27" stopIfTrue="1" operator="lessThan">
      <formula>$V$5</formula>
    </cfRule>
    <cfRule type="cellIs" dxfId="24" priority="28" stopIfTrue="1" operator="equal">
      <formula>$V$5</formula>
    </cfRule>
  </conditionalFormatting>
  <conditionalFormatting sqref="U6:U24 U27:U42 U45:U50">
    <cfRule type="cellIs" dxfId="23" priority="29" stopIfTrue="1" operator="lessThan">
      <formula>$W$5</formula>
    </cfRule>
    <cfRule type="cellIs" dxfId="22" priority="30" stopIfTrue="1" operator="equal">
      <formula>$W$5</formula>
    </cfRule>
  </conditionalFormatting>
  <conditionalFormatting sqref="V6:V24 V27:V42 V45:V50">
    <cfRule type="cellIs" dxfId="21" priority="31" stopIfTrue="1" operator="lessThan">
      <formula>$X$5</formula>
    </cfRule>
    <cfRule type="cellIs" dxfId="20" priority="32" stopIfTrue="1" operator="equal">
      <formula>$X$5</formula>
    </cfRule>
  </conditionalFormatting>
  <conditionalFormatting sqref="W6:W24 W27:W42 W45:W50">
    <cfRule type="cellIs" dxfId="19" priority="33" stopIfTrue="1" operator="equal">
      <formula>$Y$5</formula>
    </cfRule>
    <cfRule type="cellIs" dxfId="18" priority="34" stopIfTrue="1" operator="lessThan">
      <formula>$Y$5</formula>
    </cfRule>
  </conditionalFormatting>
  <conditionalFormatting sqref="X6:X24 X27:X42 X45:X50">
    <cfRule type="cellIs" dxfId="17" priority="35" stopIfTrue="1" operator="lessThan">
      <formula>$Z$5</formula>
    </cfRule>
    <cfRule type="cellIs" dxfId="16" priority="36" stopIfTrue="1" operator="equal">
      <formula>$Z$5</formula>
    </cfRule>
  </conditionalFormatting>
  <conditionalFormatting sqref="Y6:Y24 Y27:Y42 Y45:Y50">
    <cfRule type="cellIs" dxfId="15" priority="37" stopIfTrue="1" operator="lessThan">
      <formula>$AA$5</formula>
    </cfRule>
    <cfRule type="cellIs" dxfId="14" priority="38" stopIfTrue="1" operator="equal">
      <formula>$AA$5</formula>
    </cfRule>
  </conditionalFormatting>
  <conditionalFormatting sqref="Z27:Z42 Z45:Z50 Z6:Z24">
    <cfRule type="cellIs" dxfId="13" priority="39" stopIfTrue="1" operator="lessThan">
      <formula>$AB$5</formula>
    </cfRule>
    <cfRule type="cellIs" dxfId="12" priority="40" stopIfTrue="1" operator="equal">
      <formula>$AB$5</formula>
    </cfRule>
  </conditionalFormatting>
  <conditionalFormatting sqref="C27:C41 C6:C23 AA6:AA24 D6:E24 D27:E42 AA27:AA42 AA45:AA50 C45:E50">
    <cfRule type="cellIs" dxfId="11" priority="41" stopIfTrue="1" operator="lessThan">
      <formula>$AC$5</formula>
    </cfRule>
    <cfRule type="cellIs" dxfId="10" priority="42" stopIfTrue="1" operator="equal">
      <formula>$AC$5</formula>
    </cfRule>
  </conditionalFormatting>
  <conditionalFormatting sqref="F6:F24 F27:F42 F45:F50">
    <cfRule type="cellIs" dxfId="9" priority="43" stopIfTrue="1" operator="equal">
      <formula>0</formula>
    </cfRule>
    <cfRule type="cellIs" dxfId="8" priority="44" stopIfTrue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881F3-D057-4B89-AD13-0DA74E86B4B0}">
  <dimension ref="A1:AG49"/>
  <sheetViews>
    <sheetView workbookViewId="0">
      <selection activeCell="U3" sqref="U3:AA3"/>
    </sheetView>
  </sheetViews>
  <sheetFormatPr defaultRowHeight="17"/>
  <cols>
    <col min="1" max="1" width="5.453125" bestFit="1" customWidth="1"/>
    <col min="2" max="2" width="14" customWidth="1"/>
    <col min="3" max="3" width="4.26953125" style="83" bestFit="1" customWidth="1"/>
    <col min="4" max="4" width="4.90625" style="83" bestFit="1" customWidth="1"/>
    <col min="5" max="5" width="4.7265625" bestFit="1" customWidth="1"/>
    <col min="6" max="6" width="3.26953125" bestFit="1" customWidth="1"/>
    <col min="7" max="10" width="2.90625" bestFit="1" customWidth="1"/>
    <col min="11" max="11" width="3.26953125" bestFit="1" customWidth="1"/>
    <col min="12" max="14" width="2.90625" bestFit="1" customWidth="1"/>
    <col min="15" max="15" width="4" bestFit="1" customWidth="1"/>
    <col min="16" max="24" width="3.453125" bestFit="1" customWidth="1"/>
    <col min="25" max="25" width="4" bestFit="1" customWidth="1"/>
    <col min="26" max="26" width="4.26953125" bestFit="1" customWidth="1"/>
    <col min="27" max="27" width="3.54296875" bestFit="1" customWidth="1"/>
  </cols>
  <sheetData>
    <row r="1" spans="1:33" s="64" customFormat="1" ht="27.5">
      <c r="A1" s="142" t="s">
        <v>51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33" s="63" customFormat="1" ht="25" customHeight="1">
      <c r="A2" s="143" t="s">
        <v>52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</row>
    <row r="3" spans="1:33" ht="20" thickBot="1">
      <c r="A3" s="1">
        <v>17</v>
      </c>
      <c r="B3" s="2" t="s">
        <v>40</v>
      </c>
      <c r="C3" s="66" t="s">
        <v>41</v>
      </c>
      <c r="D3" s="67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44" t="s">
        <v>53</v>
      </c>
      <c r="V3" s="144"/>
      <c r="W3" s="144"/>
      <c r="X3" s="144"/>
      <c r="Y3" s="144"/>
      <c r="Z3" s="144"/>
      <c r="AA3" s="144"/>
    </row>
    <row r="4" spans="1:33" ht="18" thickTop="1" thickBot="1">
      <c r="A4" s="139" t="s">
        <v>42</v>
      </c>
      <c r="B4" s="140"/>
      <c r="C4" s="140"/>
      <c r="D4" s="141"/>
      <c r="E4" s="4" t="s">
        <v>43</v>
      </c>
      <c r="F4" s="5">
        <v>1</v>
      </c>
      <c r="G4" s="6">
        <v>2</v>
      </c>
      <c r="H4" s="6">
        <v>3</v>
      </c>
      <c r="I4" s="6">
        <v>4</v>
      </c>
      <c r="J4" s="6">
        <v>5</v>
      </c>
      <c r="K4" s="6">
        <v>6</v>
      </c>
      <c r="L4" s="6">
        <v>7</v>
      </c>
      <c r="M4" s="6">
        <v>8</v>
      </c>
      <c r="N4" s="7">
        <v>9</v>
      </c>
      <c r="O4" s="8" t="s">
        <v>0</v>
      </c>
      <c r="P4" s="5">
        <v>10</v>
      </c>
      <c r="Q4" s="6">
        <v>11</v>
      </c>
      <c r="R4" s="6">
        <v>12</v>
      </c>
      <c r="S4" s="6">
        <v>13</v>
      </c>
      <c r="T4" s="6">
        <v>14</v>
      </c>
      <c r="U4" s="6">
        <v>15</v>
      </c>
      <c r="V4" s="6">
        <v>16</v>
      </c>
      <c r="W4" s="6">
        <v>17</v>
      </c>
      <c r="X4" s="7">
        <v>18</v>
      </c>
      <c r="Y4" s="9" t="s">
        <v>1</v>
      </c>
      <c r="Z4" s="10" t="s">
        <v>2</v>
      </c>
      <c r="AA4" s="11" t="s">
        <v>44</v>
      </c>
    </row>
    <row r="5" spans="1:33" ht="18" thickTop="1" thickBot="1">
      <c r="A5" s="12" t="s">
        <v>45</v>
      </c>
      <c r="B5" s="13" t="s">
        <v>3</v>
      </c>
      <c r="C5" s="68" t="s">
        <v>4</v>
      </c>
      <c r="D5" s="69" t="s">
        <v>5</v>
      </c>
      <c r="E5" s="47" t="s">
        <v>46</v>
      </c>
      <c r="F5" s="85">
        <v>5</v>
      </c>
      <c r="G5" s="86">
        <v>4</v>
      </c>
      <c r="H5" s="86">
        <v>4</v>
      </c>
      <c r="I5" s="86">
        <v>4</v>
      </c>
      <c r="J5" s="86">
        <v>3</v>
      </c>
      <c r="K5" s="86">
        <v>5</v>
      </c>
      <c r="L5" s="86">
        <v>4</v>
      </c>
      <c r="M5" s="86">
        <v>3</v>
      </c>
      <c r="N5" s="87">
        <v>4</v>
      </c>
      <c r="O5" s="88">
        <f t="shared" ref="O5" si="0">SUM(F5:N5)</f>
        <v>36</v>
      </c>
      <c r="P5" s="85">
        <v>4</v>
      </c>
      <c r="Q5" s="86">
        <v>5</v>
      </c>
      <c r="R5" s="86">
        <v>4</v>
      </c>
      <c r="S5" s="86">
        <v>3</v>
      </c>
      <c r="T5" s="86">
        <v>4</v>
      </c>
      <c r="U5" s="86">
        <v>5</v>
      </c>
      <c r="V5" s="86">
        <v>4</v>
      </c>
      <c r="W5" s="86">
        <v>3</v>
      </c>
      <c r="X5" s="87">
        <v>4</v>
      </c>
      <c r="Y5" s="48">
        <f t="shared" ref="Y5" si="1">SUM(P5:X5)</f>
        <v>36</v>
      </c>
      <c r="Z5" s="49">
        <f t="shared" ref="Z5" si="2">SUM(O5,Y5)</f>
        <v>72</v>
      </c>
      <c r="AA5" s="14" t="s">
        <v>47</v>
      </c>
    </row>
    <row r="6" spans="1:33" ht="20" thickTop="1">
      <c r="A6" s="15">
        <v>1</v>
      </c>
      <c r="B6" s="50" t="s">
        <v>6</v>
      </c>
      <c r="C6" s="70">
        <f t="shared" ref="C6:C22" si="3">SUM(Z6)</f>
        <v>83</v>
      </c>
      <c r="D6" s="71">
        <f t="shared" ref="D6:D22" si="4">SUM(Z6)</f>
        <v>83</v>
      </c>
      <c r="E6" s="16">
        <f t="shared" ref="E6:E22" si="5">D6-Z$5</f>
        <v>11</v>
      </c>
      <c r="F6" s="17">
        <v>5</v>
      </c>
      <c r="G6" s="18">
        <v>5</v>
      </c>
      <c r="H6" s="18">
        <v>6</v>
      </c>
      <c r="I6" s="18">
        <v>5</v>
      </c>
      <c r="J6" s="18">
        <v>4</v>
      </c>
      <c r="K6" s="18">
        <v>5</v>
      </c>
      <c r="L6" s="18">
        <v>4</v>
      </c>
      <c r="M6" s="18">
        <v>5</v>
      </c>
      <c r="N6" s="19">
        <v>4</v>
      </c>
      <c r="O6" s="20">
        <f t="shared" ref="O6:O22" si="6">SUM(F6:N6)</f>
        <v>43</v>
      </c>
      <c r="P6" s="17">
        <v>4</v>
      </c>
      <c r="Q6" s="18">
        <v>6</v>
      </c>
      <c r="R6" s="18">
        <v>4</v>
      </c>
      <c r="S6" s="18">
        <v>4</v>
      </c>
      <c r="T6" s="18">
        <v>4</v>
      </c>
      <c r="U6" s="18">
        <v>5</v>
      </c>
      <c r="V6" s="18">
        <v>5</v>
      </c>
      <c r="W6" s="18">
        <v>3</v>
      </c>
      <c r="X6" s="19">
        <v>5</v>
      </c>
      <c r="Y6" s="20">
        <f t="shared" ref="Y6:Y22" si="7">SUM(P6:X6)</f>
        <v>40</v>
      </c>
      <c r="Z6" s="21">
        <f t="shared" ref="Z6:Z22" si="8">SUM(O6,Y6)</f>
        <v>83</v>
      </c>
      <c r="AA6" s="22"/>
      <c r="AG6" s="65"/>
    </row>
    <row r="7" spans="1:33" ht="19.5">
      <c r="A7" s="15">
        <v>2</v>
      </c>
      <c r="B7" s="51" t="s">
        <v>7</v>
      </c>
      <c r="C7" s="70">
        <f t="shared" si="3"/>
        <v>84</v>
      </c>
      <c r="D7" s="71">
        <f t="shared" si="4"/>
        <v>84</v>
      </c>
      <c r="E7" s="23">
        <f t="shared" si="5"/>
        <v>12</v>
      </c>
      <c r="F7" s="24">
        <v>5</v>
      </c>
      <c r="G7" s="25">
        <v>5</v>
      </c>
      <c r="H7" s="25">
        <v>6</v>
      </c>
      <c r="I7" s="25">
        <v>5</v>
      </c>
      <c r="J7" s="25">
        <v>4</v>
      </c>
      <c r="K7" s="25">
        <v>5</v>
      </c>
      <c r="L7" s="25">
        <v>5</v>
      </c>
      <c r="M7" s="25">
        <v>3</v>
      </c>
      <c r="N7" s="26">
        <v>5</v>
      </c>
      <c r="O7" s="27">
        <f t="shared" si="6"/>
        <v>43</v>
      </c>
      <c r="P7" s="24">
        <v>4</v>
      </c>
      <c r="Q7" s="25">
        <v>6</v>
      </c>
      <c r="R7" s="25">
        <v>4</v>
      </c>
      <c r="S7" s="25">
        <v>5</v>
      </c>
      <c r="T7" s="25">
        <v>6</v>
      </c>
      <c r="U7" s="25">
        <v>4</v>
      </c>
      <c r="V7" s="25">
        <v>4</v>
      </c>
      <c r="W7" s="25">
        <v>3</v>
      </c>
      <c r="X7" s="26">
        <v>5</v>
      </c>
      <c r="Y7" s="27">
        <f t="shared" si="7"/>
        <v>41</v>
      </c>
      <c r="Z7" s="28">
        <f t="shared" si="8"/>
        <v>84</v>
      </c>
      <c r="AA7" s="29"/>
    </row>
    <row r="8" spans="1:33" ht="19.5">
      <c r="A8" s="15">
        <v>3</v>
      </c>
      <c r="B8" s="51" t="s">
        <v>8</v>
      </c>
      <c r="C8" s="70">
        <f t="shared" si="3"/>
        <v>86</v>
      </c>
      <c r="D8" s="71">
        <f t="shared" si="4"/>
        <v>86</v>
      </c>
      <c r="E8" s="23">
        <f t="shared" si="5"/>
        <v>14</v>
      </c>
      <c r="F8" s="24">
        <v>5</v>
      </c>
      <c r="G8" s="25">
        <v>6</v>
      </c>
      <c r="H8" s="25">
        <v>5</v>
      </c>
      <c r="I8" s="25">
        <v>4</v>
      </c>
      <c r="J8" s="25">
        <v>3</v>
      </c>
      <c r="K8" s="25">
        <v>4</v>
      </c>
      <c r="L8" s="25">
        <v>6</v>
      </c>
      <c r="M8" s="25">
        <v>4</v>
      </c>
      <c r="N8" s="26">
        <v>4</v>
      </c>
      <c r="O8" s="27">
        <f t="shared" si="6"/>
        <v>41</v>
      </c>
      <c r="P8" s="24">
        <v>7</v>
      </c>
      <c r="Q8" s="25">
        <v>6</v>
      </c>
      <c r="R8" s="25">
        <v>5</v>
      </c>
      <c r="S8" s="25">
        <v>4</v>
      </c>
      <c r="T8" s="25">
        <v>5</v>
      </c>
      <c r="U8" s="25">
        <v>5</v>
      </c>
      <c r="V8" s="25">
        <v>5</v>
      </c>
      <c r="W8" s="25">
        <v>3</v>
      </c>
      <c r="X8" s="26">
        <v>5</v>
      </c>
      <c r="Y8" s="27">
        <f t="shared" si="7"/>
        <v>45</v>
      </c>
      <c r="Z8" s="28">
        <f t="shared" si="8"/>
        <v>86</v>
      </c>
      <c r="AA8" s="29"/>
    </row>
    <row r="9" spans="1:33" ht="19.5">
      <c r="A9" s="15">
        <v>4</v>
      </c>
      <c r="B9" s="51" t="s">
        <v>9</v>
      </c>
      <c r="C9" s="70">
        <f t="shared" si="3"/>
        <v>86</v>
      </c>
      <c r="D9" s="71">
        <f t="shared" si="4"/>
        <v>86</v>
      </c>
      <c r="E9" s="23">
        <f t="shared" si="5"/>
        <v>14</v>
      </c>
      <c r="F9" s="24">
        <v>5</v>
      </c>
      <c r="G9" s="25">
        <v>6</v>
      </c>
      <c r="H9" s="25">
        <v>5</v>
      </c>
      <c r="I9" s="25">
        <v>5</v>
      </c>
      <c r="J9" s="25">
        <v>4</v>
      </c>
      <c r="K9" s="25">
        <v>6</v>
      </c>
      <c r="L9" s="25">
        <v>6</v>
      </c>
      <c r="M9" s="25">
        <v>3</v>
      </c>
      <c r="N9" s="26">
        <v>3</v>
      </c>
      <c r="O9" s="27">
        <f t="shared" si="6"/>
        <v>43</v>
      </c>
      <c r="P9" s="24">
        <v>5</v>
      </c>
      <c r="Q9" s="25">
        <v>5</v>
      </c>
      <c r="R9" s="25">
        <v>5</v>
      </c>
      <c r="S9" s="25">
        <v>4</v>
      </c>
      <c r="T9" s="25">
        <v>5</v>
      </c>
      <c r="U9" s="25">
        <v>6</v>
      </c>
      <c r="V9" s="25">
        <v>4</v>
      </c>
      <c r="W9" s="25">
        <v>4</v>
      </c>
      <c r="X9" s="26">
        <v>5</v>
      </c>
      <c r="Y9" s="27">
        <f t="shared" si="7"/>
        <v>43</v>
      </c>
      <c r="Z9" s="28">
        <f t="shared" si="8"/>
        <v>86</v>
      </c>
      <c r="AA9" s="29"/>
    </row>
    <row r="10" spans="1:33" ht="19.5">
      <c r="A10" s="15">
        <v>5</v>
      </c>
      <c r="B10" s="51" t="s">
        <v>10</v>
      </c>
      <c r="C10" s="70">
        <f t="shared" si="3"/>
        <v>86</v>
      </c>
      <c r="D10" s="71">
        <f t="shared" si="4"/>
        <v>86</v>
      </c>
      <c r="E10" s="23">
        <f t="shared" si="5"/>
        <v>14</v>
      </c>
      <c r="F10" s="24">
        <v>5</v>
      </c>
      <c r="G10" s="25">
        <v>5</v>
      </c>
      <c r="H10" s="25">
        <v>6</v>
      </c>
      <c r="I10" s="25">
        <v>4</v>
      </c>
      <c r="J10" s="25">
        <v>3</v>
      </c>
      <c r="K10" s="25">
        <v>5</v>
      </c>
      <c r="L10" s="25">
        <v>4</v>
      </c>
      <c r="M10" s="25">
        <v>3</v>
      </c>
      <c r="N10" s="26">
        <v>6</v>
      </c>
      <c r="O10" s="27">
        <f t="shared" si="6"/>
        <v>41</v>
      </c>
      <c r="P10" s="24">
        <v>5</v>
      </c>
      <c r="Q10" s="25">
        <v>5</v>
      </c>
      <c r="R10" s="25">
        <v>4</v>
      </c>
      <c r="S10" s="25">
        <v>4</v>
      </c>
      <c r="T10" s="25">
        <v>5</v>
      </c>
      <c r="U10" s="25">
        <v>5</v>
      </c>
      <c r="V10" s="25">
        <v>7</v>
      </c>
      <c r="W10" s="25">
        <v>5</v>
      </c>
      <c r="X10" s="26">
        <v>5</v>
      </c>
      <c r="Y10" s="27">
        <f t="shared" si="7"/>
        <v>45</v>
      </c>
      <c r="Z10" s="28">
        <f t="shared" si="8"/>
        <v>86</v>
      </c>
      <c r="AA10" s="29"/>
    </row>
    <row r="11" spans="1:33" ht="19.5">
      <c r="A11" s="15">
        <v>6</v>
      </c>
      <c r="B11" s="51" t="s">
        <v>11</v>
      </c>
      <c r="C11" s="70">
        <f t="shared" si="3"/>
        <v>86</v>
      </c>
      <c r="D11" s="71">
        <f t="shared" si="4"/>
        <v>86</v>
      </c>
      <c r="E11" s="23">
        <f t="shared" si="5"/>
        <v>14</v>
      </c>
      <c r="F11" s="24">
        <v>5</v>
      </c>
      <c r="G11" s="25">
        <v>5</v>
      </c>
      <c r="H11" s="25">
        <v>4</v>
      </c>
      <c r="I11" s="25">
        <v>5</v>
      </c>
      <c r="J11" s="25">
        <v>4</v>
      </c>
      <c r="K11" s="25">
        <v>6</v>
      </c>
      <c r="L11" s="25">
        <v>5</v>
      </c>
      <c r="M11" s="25">
        <v>3</v>
      </c>
      <c r="N11" s="26">
        <v>4</v>
      </c>
      <c r="O11" s="27">
        <f t="shared" si="6"/>
        <v>41</v>
      </c>
      <c r="P11" s="24">
        <v>4</v>
      </c>
      <c r="Q11" s="25">
        <v>7</v>
      </c>
      <c r="R11" s="25">
        <v>5</v>
      </c>
      <c r="S11" s="25">
        <v>4</v>
      </c>
      <c r="T11" s="25">
        <v>6</v>
      </c>
      <c r="U11" s="25">
        <v>5</v>
      </c>
      <c r="V11" s="25">
        <v>5</v>
      </c>
      <c r="W11" s="25">
        <v>3</v>
      </c>
      <c r="X11" s="26">
        <v>6</v>
      </c>
      <c r="Y11" s="27">
        <f t="shared" si="7"/>
        <v>45</v>
      </c>
      <c r="Z11" s="28">
        <f t="shared" si="8"/>
        <v>86</v>
      </c>
      <c r="AA11" s="29"/>
    </row>
    <row r="12" spans="1:33" ht="19.5">
      <c r="A12" s="15">
        <v>7</v>
      </c>
      <c r="B12" s="51" t="s">
        <v>12</v>
      </c>
      <c r="C12" s="70">
        <f t="shared" si="3"/>
        <v>89</v>
      </c>
      <c r="D12" s="71">
        <f t="shared" si="4"/>
        <v>89</v>
      </c>
      <c r="E12" s="23">
        <f t="shared" si="5"/>
        <v>17</v>
      </c>
      <c r="F12" s="24">
        <v>5</v>
      </c>
      <c r="G12" s="25">
        <v>4</v>
      </c>
      <c r="H12" s="25">
        <v>6</v>
      </c>
      <c r="I12" s="25">
        <v>5</v>
      </c>
      <c r="J12" s="25">
        <v>4</v>
      </c>
      <c r="K12" s="25">
        <v>6</v>
      </c>
      <c r="L12" s="25">
        <v>5</v>
      </c>
      <c r="M12" s="25">
        <v>5</v>
      </c>
      <c r="N12" s="26">
        <v>4</v>
      </c>
      <c r="O12" s="27">
        <f t="shared" si="6"/>
        <v>44</v>
      </c>
      <c r="P12" s="24">
        <v>4</v>
      </c>
      <c r="Q12" s="25">
        <v>7</v>
      </c>
      <c r="R12" s="25">
        <v>4</v>
      </c>
      <c r="S12" s="25">
        <v>3</v>
      </c>
      <c r="T12" s="25">
        <v>6</v>
      </c>
      <c r="U12" s="25">
        <v>6</v>
      </c>
      <c r="V12" s="25">
        <v>4</v>
      </c>
      <c r="W12" s="25">
        <v>4</v>
      </c>
      <c r="X12" s="26">
        <v>7</v>
      </c>
      <c r="Y12" s="27">
        <f t="shared" si="7"/>
        <v>45</v>
      </c>
      <c r="Z12" s="28">
        <f t="shared" si="8"/>
        <v>89</v>
      </c>
      <c r="AA12" s="29"/>
    </row>
    <row r="13" spans="1:33" ht="19.5">
      <c r="A13" s="15">
        <v>8</v>
      </c>
      <c r="B13" s="51" t="s">
        <v>13</v>
      </c>
      <c r="C13" s="70">
        <f t="shared" si="3"/>
        <v>90</v>
      </c>
      <c r="D13" s="71">
        <f t="shared" si="4"/>
        <v>90</v>
      </c>
      <c r="E13" s="23">
        <f t="shared" si="5"/>
        <v>18</v>
      </c>
      <c r="F13" s="24">
        <v>7</v>
      </c>
      <c r="G13" s="25">
        <v>5</v>
      </c>
      <c r="H13" s="25">
        <v>5</v>
      </c>
      <c r="I13" s="25">
        <v>5</v>
      </c>
      <c r="J13" s="25">
        <v>5</v>
      </c>
      <c r="K13" s="25">
        <v>5</v>
      </c>
      <c r="L13" s="25">
        <v>6</v>
      </c>
      <c r="M13" s="25">
        <v>4</v>
      </c>
      <c r="N13" s="26">
        <v>4</v>
      </c>
      <c r="O13" s="27">
        <f t="shared" si="6"/>
        <v>46</v>
      </c>
      <c r="P13" s="24">
        <v>5</v>
      </c>
      <c r="Q13" s="25">
        <v>6</v>
      </c>
      <c r="R13" s="25">
        <v>5</v>
      </c>
      <c r="S13" s="25">
        <v>5</v>
      </c>
      <c r="T13" s="25">
        <v>6</v>
      </c>
      <c r="U13" s="25">
        <v>5</v>
      </c>
      <c r="V13" s="25">
        <v>4</v>
      </c>
      <c r="W13" s="25">
        <v>4</v>
      </c>
      <c r="X13" s="26">
        <v>4</v>
      </c>
      <c r="Y13" s="27">
        <f t="shared" si="7"/>
        <v>44</v>
      </c>
      <c r="Z13" s="28">
        <f t="shared" si="8"/>
        <v>90</v>
      </c>
      <c r="AA13" s="29"/>
    </row>
    <row r="14" spans="1:33" ht="19.5">
      <c r="A14" s="15">
        <v>9</v>
      </c>
      <c r="B14" s="51" t="s">
        <v>14</v>
      </c>
      <c r="C14" s="70">
        <f t="shared" si="3"/>
        <v>93</v>
      </c>
      <c r="D14" s="71">
        <f t="shared" si="4"/>
        <v>93</v>
      </c>
      <c r="E14" s="23">
        <f t="shared" si="5"/>
        <v>21</v>
      </c>
      <c r="F14" s="24">
        <v>7</v>
      </c>
      <c r="G14" s="25">
        <v>5</v>
      </c>
      <c r="H14" s="25">
        <v>5</v>
      </c>
      <c r="I14" s="25">
        <v>5</v>
      </c>
      <c r="J14" s="25">
        <v>3</v>
      </c>
      <c r="K14" s="25">
        <v>4</v>
      </c>
      <c r="L14" s="25">
        <v>5</v>
      </c>
      <c r="M14" s="25">
        <v>4</v>
      </c>
      <c r="N14" s="26">
        <v>5</v>
      </c>
      <c r="O14" s="27">
        <f t="shared" si="6"/>
        <v>43</v>
      </c>
      <c r="P14" s="24">
        <v>5</v>
      </c>
      <c r="Q14" s="25">
        <v>10</v>
      </c>
      <c r="R14" s="25">
        <v>4</v>
      </c>
      <c r="S14" s="25">
        <v>6</v>
      </c>
      <c r="T14" s="25">
        <v>7</v>
      </c>
      <c r="U14" s="25">
        <v>4</v>
      </c>
      <c r="V14" s="25">
        <v>5</v>
      </c>
      <c r="W14" s="25">
        <v>4</v>
      </c>
      <c r="X14" s="26">
        <v>5</v>
      </c>
      <c r="Y14" s="27">
        <f t="shared" si="7"/>
        <v>50</v>
      </c>
      <c r="Z14" s="28">
        <f t="shared" si="8"/>
        <v>93</v>
      </c>
      <c r="AA14" s="29"/>
    </row>
    <row r="15" spans="1:33" ht="19.5">
      <c r="A15" s="15">
        <v>10</v>
      </c>
      <c r="B15" s="51" t="s">
        <v>15</v>
      </c>
      <c r="C15" s="70">
        <f t="shared" si="3"/>
        <v>93</v>
      </c>
      <c r="D15" s="71">
        <f t="shared" si="4"/>
        <v>93</v>
      </c>
      <c r="E15" s="23">
        <f t="shared" si="5"/>
        <v>21</v>
      </c>
      <c r="F15" s="24">
        <v>8</v>
      </c>
      <c r="G15" s="25">
        <v>4</v>
      </c>
      <c r="H15" s="25">
        <v>6</v>
      </c>
      <c r="I15" s="25">
        <v>5</v>
      </c>
      <c r="J15" s="25">
        <v>4</v>
      </c>
      <c r="K15" s="25">
        <v>6</v>
      </c>
      <c r="L15" s="25">
        <v>6</v>
      </c>
      <c r="M15" s="25">
        <v>3</v>
      </c>
      <c r="N15" s="26">
        <v>5</v>
      </c>
      <c r="O15" s="27">
        <f t="shared" si="6"/>
        <v>47</v>
      </c>
      <c r="P15" s="24">
        <v>4</v>
      </c>
      <c r="Q15" s="25">
        <v>7</v>
      </c>
      <c r="R15" s="25">
        <v>4</v>
      </c>
      <c r="S15" s="25">
        <v>5</v>
      </c>
      <c r="T15" s="25">
        <v>6</v>
      </c>
      <c r="U15" s="25">
        <v>5</v>
      </c>
      <c r="V15" s="25">
        <v>5</v>
      </c>
      <c r="W15" s="25">
        <v>5</v>
      </c>
      <c r="X15" s="26">
        <v>5</v>
      </c>
      <c r="Y15" s="27">
        <f t="shared" si="7"/>
        <v>46</v>
      </c>
      <c r="Z15" s="28">
        <f t="shared" si="8"/>
        <v>93</v>
      </c>
      <c r="AA15" s="29"/>
    </row>
    <row r="16" spans="1:33" ht="19.5">
      <c r="A16" s="15">
        <v>11</v>
      </c>
      <c r="B16" s="51" t="s">
        <v>16</v>
      </c>
      <c r="C16" s="70">
        <f t="shared" si="3"/>
        <v>94</v>
      </c>
      <c r="D16" s="71">
        <f t="shared" si="4"/>
        <v>94</v>
      </c>
      <c r="E16" s="23">
        <f t="shared" si="5"/>
        <v>22</v>
      </c>
      <c r="F16" s="24">
        <v>8</v>
      </c>
      <c r="G16" s="25">
        <v>5</v>
      </c>
      <c r="H16" s="25">
        <v>6</v>
      </c>
      <c r="I16" s="25">
        <v>5</v>
      </c>
      <c r="J16" s="25">
        <v>4</v>
      </c>
      <c r="K16" s="25">
        <v>5</v>
      </c>
      <c r="L16" s="25">
        <v>5</v>
      </c>
      <c r="M16" s="25">
        <v>3</v>
      </c>
      <c r="N16" s="26">
        <v>4</v>
      </c>
      <c r="O16" s="27">
        <f t="shared" si="6"/>
        <v>45</v>
      </c>
      <c r="P16" s="24">
        <v>4</v>
      </c>
      <c r="Q16" s="25">
        <v>7</v>
      </c>
      <c r="R16" s="25">
        <v>5</v>
      </c>
      <c r="S16" s="25">
        <v>6</v>
      </c>
      <c r="T16" s="25">
        <v>6</v>
      </c>
      <c r="U16" s="25">
        <v>6</v>
      </c>
      <c r="V16" s="25">
        <v>6</v>
      </c>
      <c r="W16" s="25">
        <v>4</v>
      </c>
      <c r="X16" s="26">
        <v>5</v>
      </c>
      <c r="Y16" s="27">
        <f t="shared" si="7"/>
        <v>49</v>
      </c>
      <c r="Z16" s="28">
        <f t="shared" si="8"/>
        <v>94</v>
      </c>
      <c r="AA16" s="29"/>
    </row>
    <row r="17" spans="1:27" ht="19.5">
      <c r="A17" s="15">
        <v>12</v>
      </c>
      <c r="B17" s="51" t="s">
        <v>17</v>
      </c>
      <c r="C17" s="70">
        <f t="shared" si="3"/>
        <v>95</v>
      </c>
      <c r="D17" s="71">
        <f t="shared" si="4"/>
        <v>95</v>
      </c>
      <c r="E17" s="23">
        <f t="shared" si="5"/>
        <v>23</v>
      </c>
      <c r="F17" s="24">
        <v>4</v>
      </c>
      <c r="G17" s="25">
        <v>6</v>
      </c>
      <c r="H17" s="25">
        <v>8</v>
      </c>
      <c r="I17" s="25">
        <v>8</v>
      </c>
      <c r="J17" s="25">
        <v>3</v>
      </c>
      <c r="K17" s="25">
        <v>10</v>
      </c>
      <c r="L17" s="25">
        <v>4</v>
      </c>
      <c r="M17" s="25">
        <v>4</v>
      </c>
      <c r="N17" s="26">
        <v>4</v>
      </c>
      <c r="O17" s="27">
        <f t="shared" si="6"/>
        <v>51</v>
      </c>
      <c r="P17" s="24">
        <v>5</v>
      </c>
      <c r="Q17" s="25">
        <v>5</v>
      </c>
      <c r="R17" s="25">
        <v>4</v>
      </c>
      <c r="S17" s="25">
        <v>4</v>
      </c>
      <c r="T17" s="25">
        <v>8</v>
      </c>
      <c r="U17" s="25">
        <v>5</v>
      </c>
      <c r="V17" s="25">
        <v>5</v>
      </c>
      <c r="W17" s="25">
        <v>3</v>
      </c>
      <c r="X17" s="26">
        <v>5</v>
      </c>
      <c r="Y17" s="27">
        <f t="shared" si="7"/>
        <v>44</v>
      </c>
      <c r="Z17" s="28">
        <f t="shared" si="8"/>
        <v>95</v>
      </c>
      <c r="AA17" s="29"/>
    </row>
    <row r="18" spans="1:27" ht="19.5">
      <c r="A18" s="15">
        <v>13</v>
      </c>
      <c r="B18" s="51" t="s">
        <v>18</v>
      </c>
      <c r="C18" s="70">
        <f t="shared" si="3"/>
        <v>98</v>
      </c>
      <c r="D18" s="71">
        <f t="shared" si="4"/>
        <v>98</v>
      </c>
      <c r="E18" s="23">
        <f t="shared" si="5"/>
        <v>26</v>
      </c>
      <c r="F18" s="24">
        <v>8</v>
      </c>
      <c r="G18" s="25">
        <v>6</v>
      </c>
      <c r="H18" s="25">
        <v>6</v>
      </c>
      <c r="I18" s="25">
        <v>4</v>
      </c>
      <c r="J18" s="25">
        <v>3</v>
      </c>
      <c r="K18" s="25">
        <v>7</v>
      </c>
      <c r="L18" s="25">
        <v>4</v>
      </c>
      <c r="M18" s="25">
        <v>3</v>
      </c>
      <c r="N18" s="26">
        <v>6</v>
      </c>
      <c r="O18" s="27">
        <f t="shared" si="6"/>
        <v>47</v>
      </c>
      <c r="P18" s="24">
        <v>4</v>
      </c>
      <c r="Q18" s="25">
        <v>8</v>
      </c>
      <c r="R18" s="25">
        <v>4</v>
      </c>
      <c r="S18" s="25">
        <v>4</v>
      </c>
      <c r="T18" s="25">
        <v>6</v>
      </c>
      <c r="U18" s="25">
        <v>7</v>
      </c>
      <c r="V18" s="25">
        <v>6</v>
      </c>
      <c r="W18" s="25">
        <v>6</v>
      </c>
      <c r="X18" s="26">
        <v>6</v>
      </c>
      <c r="Y18" s="27">
        <f t="shared" si="7"/>
        <v>51</v>
      </c>
      <c r="Z18" s="28">
        <f t="shared" si="8"/>
        <v>98</v>
      </c>
      <c r="AA18" s="29"/>
    </row>
    <row r="19" spans="1:27" ht="19.5">
      <c r="A19" s="15">
        <v>14</v>
      </c>
      <c r="B19" s="51" t="s">
        <v>19</v>
      </c>
      <c r="C19" s="70">
        <f t="shared" si="3"/>
        <v>105</v>
      </c>
      <c r="D19" s="71">
        <f t="shared" si="4"/>
        <v>105</v>
      </c>
      <c r="E19" s="23">
        <f t="shared" si="5"/>
        <v>33</v>
      </c>
      <c r="F19" s="24">
        <v>6</v>
      </c>
      <c r="G19" s="25">
        <v>6</v>
      </c>
      <c r="H19" s="25">
        <v>7</v>
      </c>
      <c r="I19" s="25">
        <v>5</v>
      </c>
      <c r="J19" s="25">
        <v>4</v>
      </c>
      <c r="K19" s="25">
        <v>6</v>
      </c>
      <c r="L19" s="25">
        <v>7</v>
      </c>
      <c r="M19" s="25">
        <v>6</v>
      </c>
      <c r="N19" s="26">
        <v>5</v>
      </c>
      <c r="O19" s="27">
        <f t="shared" si="6"/>
        <v>52</v>
      </c>
      <c r="P19" s="24">
        <v>6</v>
      </c>
      <c r="Q19" s="25">
        <v>7</v>
      </c>
      <c r="R19" s="25">
        <v>5</v>
      </c>
      <c r="S19" s="25">
        <v>4</v>
      </c>
      <c r="T19" s="25">
        <v>6</v>
      </c>
      <c r="U19" s="25">
        <v>7</v>
      </c>
      <c r="V19" s="25">
        <v>6</v>
      </c>
      <c r="W19" s="25">
        <v>5</v>
      </c>
      <c r="X19" s="26">
        <v>7</v>
      </c>
      <c r="Y19" s="27">
        <f t="shared" si="7"/>
        <v>53</v>
      </c>
      <c r="Z19" s="28">
        <f t="shared" si="8"/>
        <v>105</v>
      </c>
      <c r="AA19" s="29"/>
    </row>
    <row r="20" spans="1:27" ht="19.5">
      <c r="A20" s="15">
        <v>15</v>
      </c>
      <c r="B20" s="51" t="s">
        <v>20</v>
      </c>
      <c r="C20" s="70">
        <f t="shared" si="3"/>
        <v>110</v>
      </c>
      <c r="D20" s="71">
        <f t="shared" si="4"/>
        <v>110</v>
      </c>
      <c r="E20" s="23">
        <f t="shared" si="5"/>
        <v>38</v>
      </c>
      <c r="F20" s="24">
        <v>7</v>
      </c>
      <c r="G20" s="25">
        <v>4</v>
      </c>
      <c r="H20" s="25">
        <v>6</v>
      </c>
      <c r="I20" s="25">
        <v>6</v>
      </c>
      <c r="J20" s="25">
        <v>5</v>
      </c>
      <c r="K20" s="25">
        <v>7</v>
      </c>
      <c r="L20" s="25">
        <v>6</v>
      </c>
      <c r="M20" s="25">
        <v>6</v>
      </c>
      <c r="N20" s="26">
        <v>6</v>
      </c>
      <c r="O20" s="27">
        <f t="shared" si="6"/>
        <v>53</v>
      </c>
      <c r="P20" s="24">
        <v>6</v>
      </c>
      <c r="Q20" s="25">
        <v>8</v>
      </c>
      <c r="R20" s="25">
        <v>6</v>
      </c>
      <c r="S20" s="25">
        <v>4</v>
      </c>
      <c r="T20" s="25">
        <v>7</v>
      </c>
      <c r="U20" s="25">
        <v>7</v>
      </c>
      <c r="V20" s="25">
        <v>7</v>
      </c>
      <c r="W20" s="25">
        <v>5</v>
      </c>
      <c r="X20" s="26">
        <v>7</v>
      </c>
      <c r="Y20" s="27">
        <f t="shared" si="7"/>
        <v>57</v>
      </c>
      <c r="Z20" s="28">
        <f t="shared" si="8"/>
        <v>110</v>
      </c>
      <c r="AA20" s="29"/>
    </row>
    <row r="21" spans="1:27" ht="19.5">
      <c r="A21" s="15">
        <v>16</v>
      </c>
      <c r="B21" s="52" t="s">
        <v>48</v>
      </c>
      <c r="C21" s="70">
        <f t="shared" si="3"/>
        <v>119</v>
      </c>
      <c r="D21" s="71">
        <f t="shared" si="4"/>
        <v>119</v>
      </c>
      <c r="E21" s="23">
        <f t="shared" si="5"/>
        <v>47</v>
      </c>
      <c r="F21" s="24">
        <v>7</v>
      </c>
      <c r="G21" s="25">
        <v>5</v>
      </c>
      <c r="H21" s="25">
        <v>7</v>
      </c>
      <c r="I21" s="25">
        <v>6</v>
      </c>
      <c r="J21" s="25">
        <v>6</v>
      </c>
      <c r="K21" s="25">
        <v>6</v>
      </c>
      <c r="L21" s="25">
        <v>7</v>
      </c>
      <c r="M21" s="25">
        <v>4</v>
      </c>
      <c r="N21" s="26">
        <v>7</v>
      </c>
      <c r="O21" s="27">
        <f t="shared" si="6"/>
        <v>55</v>
      </c>
      <c r="P21" s="24">
        <v>8</v>
      </c>
      <c r="Q21" s="25">
        <v>10</v>
      </c>
      <c r="R21" s="25">
        <v>8</v>
      </c>
      <c r="S21" s="25">
        <v>6</v>
      </c>
      <c r="T21" s="25">
        <v>6</v>
      </c>
      <c r="U21" s="25">
        <v>7</v>
      </c>
      <c r="V21" s="25">
        <v>8</v>
      </c>
      <c r="W21" s="25">
        <v>4</v>
      </c>
      <c r="X21" s="26">
        <v>7</v>
      </c>
      <c r="Y21" s="27">
        <f t="shared" si="7"/>
        <v>64</v>
      </c>
      <c r="Z21" s="28">
        <f t="shared" si="8"/>
        <v>119</v>
      </c>
      <c r="AA21" s="29"/>
    </row>
    <row r="22" spans="1:27" ht="20" thickBot="1">
      <c r="A22" s="30">
        <v>17</v>
      </c>
      <c r="B22" s="53" t="s">
        <v>21</v>
      </c>
      <c r="C22" s="72">
        <f t="shared" si="3"/>
        <v>121</v>
      </c>
      <c r="D22" s="73">
        <f t="shared" si="4"/>
        <v>121</v>
      </c>
      <c r="E22" s="32">
        <f t="shared" si="5"/>
        <v>49</v>
      </c>
      <c r="F22" s="33">
        <v>7</v>
      </c>
      <c r="G22" s="31">
        <v>8</v>
      </c>
      <c r="H22" s="31">
        <v>7</v>
      </c>
      <c r="I22" s="31">
        <v>6</v>
      </c>
      <c r="J22" s="31">
        <v>6</v>
      </c>
      <c r="K22" s="31">
        <v>7</v>
      </c>
      <c r="L22" s="31">
        <v>8</v>
      </c>
      <c r="M22" s="31">
        <v>5</v>
      </c>
      <c r="N22" s="34">
        <v>7</v>
      </c>
      <c r="O22" s="35">
        <f t="shared" si="6"/>
        <v>61</v>
      </c>
      <c r="P22" s="33">
        <v>6</v>
      </c>
      <c r="Q22" s="31">
        <v>8</v>
      </c>
      <c r="R22" s="31">
        <v>5</v>
      </c>
      <c r="S22" s="31">
        <v>6</v>
      </c>
      <c r="T22" s="31">
        <v>7</v>
      </c>
      <c r="U22" s="31">
        <v>7</v>
      </c>
      <c r="V22" s="31">
        <v>7</v>
      </c>
      <c r="W22" s="31">
        <v>6</v>
      </c>
      <c r="X22" s="34">
        <v>8</v>
      </c>
      <c r="Y22" s="35">
        <f t="shared" si="7"/>
        <v>60</v>
      </c>
      <c r="Z22" s="36">
        <f t="shared" si="8"/>
        <v>121</v>
      </c>
      <c r="AA22" s="37"/>
    </row>
    <row r="23" spans="1:27" ht="20" thickTop="1">
      <c r="A23" s="38"/>
      <c r="B23" s="39"/>
      <c r="C23" s="74"/>
      <c r="D23" s="75"/>
      <c r="E23" s="40"/>
      <c r="F23" s="38"/>
      <c r="G23" s="38"/>
      <c r="H23" s="38"/>
      <c r="I23" s="38"/>
      <c r="J23" s="38"/>
      <c r="K23" s="38"/>
      <c r="L23" s="38"/>
      <c r="M23" s="38"/>
      <c r="N23" s="38"/>
      <c r="O23" s="41"/>
      <c r="P23" s="38"/>
      <c r="Q23" s="38"/>
      <c r="R23" s="38"/>
      <c r="S23" s="38"/>
      <c r="T23" s="38"/>
      <c r="U23" s="38"/>
      <c r="V23" s="38"/>
      <c r="W23" s="38"/>
      <c r="X23" s="38"/>
      <c r="Y23" s="41"/>
      <c r="Z23" s="38"/>
      <c r="AA23" s="42"/>
    </row>
    <row r="24" spans="1:27" ht="20" thickBot="1">
      <c r="A24" s="38">
        <v>14</v>
      </c>
      <c r="B24" s="2" t="s">
        <v>49</v>
      </c>
      <c r="C24" s="66" t="s">
        <v>41</v>
      </c>
      <c r="D24" s="75"/>
      <c r="E24" s="40"/>
      <c r="F24" s="38"/>
      <c r="G24" s="38"/>
      <c r="H24" s="38"/>
      <c r="I24" s="38"/>
      <c r="J24" s="38"/>
      <c r="K24" s="38"/>
      <c r="L24" s="38"/>
      <c r="M24" s="38"/>
      <c r="N24" s="38"/>
      <c r="O24" s="41"/>
      <c r="P24" s="38"/>
      <c r="Q24" s="38"/>
      <c r="R24" s="38"/>
      <c r="S24" s="38"/>
      <c r="T24" s="38"/>
      <c r="U24" s="38"/>
      <c r="V24" s="38"/>
      <c r="W24" s="38"/>
      <c r="X24" s="38"/>
      <c r="Y24" s="41"/>
      <c r="Z24" s="38"/>
      <c r="AA24" s="42"/>
    </row>
    <row r="25" spans="1:27" ht="18" thickTop="1" thickBot="1">
      <c r="A25" s="139" t="s">
        <v>42</v>
      </c>
      <c r="B25" s="140"/>
      <c r="C25" s="140"/>
      <c r="D25" s="141"/>
      <c r="E25" s="4" t="s">
        <v>43</v>
      </c>
      <c r="F25" s="5">
        <v>1</v>
      </c>
      <c r="G25" s="6">
        <v>2</v>
      </c>
      <c r="H25" s="6">
        <v>3</v>
      </c>
      <c r="I25" s="6">
        <v>4</v>
      </c>
      <c r="J25" s="6">
        <v>5</v>
      </c>
      <c r="K25" s="6">
        <v>6</v>
      </c>
      <c r="L25" s="6">
        <v>7</v>
      </c>
      <c r="M25" s="6">
        <v>8</v>
      </c>
      <c r="N25" s="7">
        <v>9</v>
      </c>
      <c r="O25" s="8" t="s">
        <v>0</v>
      </c>
      <c r="P25" s="5">
        <v>10</v>
      </c>
      <c r="Q25" s="6">
        <v>11</v>
      </c>
      <c r="R25" s="6">
        <v>12</v>
      </c>
      <c r="S25" s="6">
        <v>13</v>
      </c>
      <c r="T25" s="6">
        <v>14</v>
      </c>
      <c r="U25" s="6">
        <v>15</v>
      </c>
      <c r="V25" s="6">
        <v>16</v>
      </c>
      <c r="W25" s="6">
        <v>17</v>
      </c>
      <c r="X25" s="7">
        <v>18</v>
      </c>
      <c r="Y25" s="9" t="s">
        <v>1</v>
      </c>
      <c r="Z25" s="10" t="s">
        <v>2</v>
      </c>
      <c r="AA25" s="11" t="s">
        <v>44</v>
      </c>
    </row>
    <row r="26" spans="1:27" ht="18" thickTop="1" thickBot="1">
      <c r="A26" s="12" t="s">
        <v>45</v>
      </c>
      <c r="B26" s="13" t="s">
        <v>3</v>
      </c>
      <c r="C26" s="68" t="s">
        <v>4</v>
      </c>
      <c r="D26" s="69" t="s">
        <v>5</v>
      </c>
      <c r="E26" s="47" t="s">
        <v>46</v>
      </c>
      <c r="F26" s="85">
        <v>5</v>
      </c>
      <c r="G26" s="86">
        <v>4</v>
      </c>
      <c r="H26" s="86">
        <v>4</v>
      </c>
      <c r="I26" s="86">
        <v>4</v>
      </c>
      <c r="J26" s="86">
        <v>3</v>
      </c>
      <c r="K26" s="86">
        <v>5</v>
      </c>
      <c r="L26" s="86">
        <v>4</v>
      </c>
      <c r="M26" s="86">
        <v>3</v>
      </c>
      <c r="N26" s="87">
        <v>4</v>
      </c>
      <c r="O26" s="88">
        <f t="shared" ref="O26" si="9">SUM(F26:N26)</f>
        <v>36</v>
      </c>
      <c r="P26" s="85">
        <v>4</v>
      </c>
      <c r="Q26" s="86">
        <v>5</v>
      </c>
      <c r="R26" s="86">
        <v>4</v>
      </c>
      <c r="S26" s="86">
        <v>3</v>
      </c>
      <c r="T26" s="86">
        <v>4</v>
      </c>
      <c r="U26" s="86">
        <v>5</v>
      </c>
      <c r="V26" s="86">
        <v>4</v>
      </c>
      <c r="W26" s="86">
        <v>3</v>
      </c>
      <c r="X26" s="87">
        <v>4</v>
      </c>
      <c r="Y26" s="48">
        <f t="shared" ref="Y26" si="10">SUM(P26:X26)</f>
        <v>36</v>
      </c>
      <c r="Z26" s="49">
        <f t="shared" ref="Z26" si="11">SUM(O26,Y26)</f>
        <v>72</v>
      </c>
      <c r="AA26" s="14" t="s">
        <v>47</v>
      </c>
    </row>
    <row r="27" spans="1:27" ht="20" thickTop="1">
      <c r="A27" s="15">
        <v>1</v>
      </c>
      <c r="B27" s="54" t="s">
        <v>22</v>
      </c>
      <c r="C27" s="76">
        <f t="shared" ref="C27:C40" si="12">SUM(Z27)</f>
        <v>80</v>
      </c>
      <c r="D27" s="77">
        <f t="shared" ref="D27:D40" si="13">SUM(Z27)</f>
        <v>80</v>
      </c>
      <c r="E27" s="16">
        <f t="shared" ref="E27:E40" si="14">D27-Z$5</f>
        <v>8</v>
      </c>
      <c r="F27" s="17">
        <v>8</v>
      </c>
      <c r="G27" s="18">
        <v>4</v>
      </c>
      <c r="H27" s="18">
        <v>4</v>
      </c>
      <c r="I27" s="18">
        <v>4</v>
      </c>
      <c r="J27" s="18">
        <v>4</v>
      </c>
      <c r="K27" s="18">
        <v>4</v>
      </c>
      <c r="L27" s="18">
        <v>4</v>
      </c>
      <c r="M27" s="18">
        <v>4</v>
      </c>
      <c r="N27" s="19">
        <v>4</v>
      </c>
      <c r="O27" s="20">
        <f t="shared" ref="O27:O40" si="15">SUM(F27:N27)</f>
        <v>40</v>
      </c>
      <c r="P27" s="17">
        <v>4</v>
      </c>
      <c r="Q27" s="18">
        <v>5</v>
      </c>
      <c r="R27" s="18">
        <v>6</v>
      </c>
      <c r="S27" s="18">
        <v>3</v>
      </c>
      <c r="T27" s="18">
        <v>4</v>
      </c>
      <c r="U27" s="18">
        <v>5</v>
      </c>
      <c r="V27" s="18">
        <v>4</v>
      </c>
      <c r="W27" s="18">
        <v>4</v>
      </c>
      <c r="X27" s="19">
        <v>5</v>
      </c>
      <c r="Y27" s="20">
        <f t="shared" ref="Y27:Y40" si="16">SUM(P27:X27)</f>
        <v>40</v>
      </c>
      <c r="Z27" s="21">
        <f t="shared" ref="Z27:Z40" si="17">SUM(O27,Y27)</f>
        <v>80</v>
      </c>
      <c r="AA27" s="22"/>
    </row>
    <row r="28" spans="1:27" ht="19.5">
      <c r="A28" s="15">
        <v>2</v>
      </c>
      <c r="B28" s="55" t="s">
        <v>23</v>
      </c>
      <c r="C28" s="70">
        <f t="shared" si="12"/>
        <v>81</v>
      </c>
      <c r="D28" s="71">
        <f t="shared" si="13"/>
        <v>81</v>
      </c>
      <c r="E28" s="23">
        <f t="shared" si="14"/>
        <v>9</v>
      </c>
      <c r="F28" s="24">
        <v>4</v>
      </c>
      <c r="G28" s="25">
        <v>4</v>
      </c>
      <c r="H28" s="25">
        <v>5</v>
      </c>
      <c r="I28" s="25">
        <v>3</v>
      </c>
      <c r="J28" s="25">
        <v>4</v>
      </c>
      <c r="K28" s="25">
        <v>4</v>
      </c>
      <c r="L28" s="25">
        <v>5</v>
      </c>
      <c r="M28" s="25">
        <v>4</v>
      </c>
      <c r="N28" s="26">
        <v>4</v>
      </c>
      <c r="O28" s="27">
        <f t="shared" si="15"/>
        <v>37</v>
      </c>
      <c r="P28" s="24">
        <v>3</v>
      </c>
      <c r="Q28" s="25">
        <v>5</v>
      </c>
      <c r="R28" s="25">
        <v>6</v>
      </c>
      <c r="S28" s="25">
        <v>5</v>
      </c>
      <c r="T28" s="25">
        <v>7</v>
      </c>
      <c r="U28" s="25">
        <v>6</v>
      </c>
      <c r="V28" s="25">
        <v>4</v>
      </c>
      <c r="W28" s="25">
        <v>4</v>
      </c>
      <c r="X28" s="26">
        <v>4</v>
      </c>
      <c r="Y28" s="27">
        <f t="shared" si="16"/>
        <v>44</v>
      </c>
      <c r="Z28" s="28">
        <f t="shared" si="17"/>
        <v>81</v>
      </c>
      <c r="AA28" s="29"/>
    </row>
    <row r="29" spans="1:27" ht="19.5">
      <c r="A29" s="15">
        <v>3</v>
      </c>
      <c r="B29" s="55" t="s">
        <v>24</v>
      </c>
      <c r="C29" s="70">
        <f t="shared" si="12"/>
        <v>84</v>
      </c>
      <c r="D29" s="71">
        <f t="shared" si="13"/>
        <v>84</v>
      </c>
      <c r="E29" s="23">
        <f t="shared" si="14"/>
        <v>12</v>
      </c>
      <c r="F29" s="24">
        <v>5</v>
      </c>
      <c r="G29" s="25">
        <v>4</v>
      </c>
      <c r="H29" s="25">
        <v>6</v>
      </c>
      <c r="I29" s="25">
        <v>5</v>
      </c>
      <c r="J29" s="25">
        <v>3</v>
      </c>
      <c r="K29" s="25">
        <v>5</v>
      </c>
      <c r="L29" s="25">
        <v>6</v>
      </c>
      <c r="M29" s="25">
        <v>4</v>
      </c>
      <c r="N29" s="26">
        <v>5</v>
      </c>
      <c r="O29" s="27">
        <f t="shared" si="15"/>
        <v>43</v>
      </c>
      <c r="P29" s="24">
        <v>4</v>
      </c>
      <c r="Q29" s="25">
        <v>6</v>
      </c>
      <c r="R29" s="25">
        <v>3</v>
      </c>
      <c r="S29" s="25">
        <v>3</v>
      </c>
      <c r="T29" s="25">
        <v>6</v>
      </c>
      <c r="U29" s="25">
        <v>6</v>
      </c>
      <c r="V29" s="25">
        <v>5</v>
      </c>
      <c r="W29" s="25">
        <v>3</v>
      </c>
      <c r="X29" s="26">
        <v>5</v>
      </c>
      <c r="Y29" s="27">
        <f t="shared" si="16"/>
        <v>41</v>
      </c>
      <c r="Z29" s="28">
        <f t="shared" si="17"/>
        <v>84</v>
      </c>
      <c r="AA29" s="29"/>
    </row>
    <row r="30" spans="1:27" ht="19.5">
      <c r="A30" s="15">
        <v>4</v>
      </c>
      <c r="B30" s="55" t="s">
        <v>25</v>
      </c>
      <c r="C30" s="70">
        <f t="shared" si="12"/>
        <v>84</v>
      </c>
      <c r="D30" s="71">
        <f t="shared" si="13"/>
        <v>84</v>
      </c>
      <c r="E30" s="23">
        <f t="shared" si="14"/>
        <v>12</v>
      </c>
      <c r="F30" s="24">
        <v>5</v>
      </c>
      <c r="G30" s="25">
        <v>4</v>
      </c>
      <c r="H30" s="25">
        <v>4</v>
      </c>
      <c r="I30" s="25">
        <v>6</v>
      </c>
      <c r="J30" s="25">
        <v>4</v>
      </c>
      <c r="K30" s="25">
        <v>5</v>
      </c>
      <c r="L30" s="25">
        <v>5</v>
      </c>
      <c r="M30" s="25">
        <v>3</v>
      </c>
      <c r="N30" s="26">
        <v>4</v>
      </c>
      <c r="O30" s="27">
        <f t="shared" si="15"/>
        <v>40</v>
      </c>
      <c r="P30" s="24">
        <v>5</v>
      </c>
      <c r="Q30" s="25">
        <v>6</v>
      </c>
      <c r="R30" s="25">
        <v>6</v>
      </c>
      <c r="S30" s="25">
        <v>3</v>
      </c>
      <c r="T30" s="25">
        <v>5</v>
      </c>
      <c r="U30" s="25">
        <v>5</v>
      </c>
      <c r="V30" s="25">
        <v>4</v>
      </c>
      <c r="W30" s="25">
        <v>4</v>
      </c>
      <c r="X30" s="26">
        <v>6</v>
      </c>
      <c r="Y30" s="27">
        <f t="shared" si="16"/>
        <v>44</v>
      </c>
      <c r="Z30" s="28">
        <f t="shared" si="17"/>
        <v>84</v>
      </c>
      <c r="AA30" s="29"/>
    </row>
    <row r="31" spans="1:27" ht="19.5">
      <c r="A31" s="15">
        <v>5</v>
      </c>
      <c r="B31" s="55" t="s">
        <v>26</v>
      </c>
      <c r="C31" s="70">
        <f t="shared" si="12"/>
        <v>87</v>
      </c>
      <c r="D31" s="71">
        <f t="shared" si="13"/>
        <v>87</v>
      </c>
      <c r="E31" s="23">
        <f t="shared" si="14"/>
        <v>15</v>
      </c>
      <c r="F31" s="24">
        <v>6</v>
      </c>
      <c r="G31" s="25">
        <v>6</v>
      </c>
      <c r="H31" s="25">
        <v>5</v>
      </c>
      <c r="I31" s="25">
        <v>5</v>
      </c>
      <c r="J31" s="25">
        <v>3</v>
      </c>
      <c r="K31" s="25">
        <v>4</v>
      </c>
      <c r="L31" s="25">
        <v>5</v>
      </c>
      <c r="M31" s="25">
        <v>3</v>
      </c>
      <c r="N31" s="26">
        <v>4</v>
      </c>
      <c r="O31" s="27">
        <f t="shared" si="15"/>
        <v>41</v>
      </c>
      <c r="P31" s="24">
        <v>3</v>
      </c>
      <c r="Q31" s="25">
        <v>6</v>
      </c>
      <c r="R31" s="25">
        <v>7</v>
      </c>
      <c r="S31" s="25">
        <v>6</v>
      </c>
      <c r="T31" s="25">
        <v>5</v>
      </c>
      <c r="U31" s="25">
        <v>4</v>
      </c>
      <c r="V31" s="25">
        <v>7</v>
      </c>
      <c r="W31" s="25">
        <v>3</v>
      </c>
      <c r="X31" s="26">
        <v>5</v>
      </c>
      <c r="Y31" s="27">
        <f t="shared" si="16"/>
        <v>46</v>
      </c>
      <c r="Z31" s="28">
        <f t="shared" si="17"/>
        <v>87</v>
      </c>
      <c r="AA31" s="29"/>
    </row>
    <row r="32" spans="1:27" ht="19.5">
      <c r="A32" s="15">
        <v>6</v>
      </c>
      <c r="B32" s="55" t="s">
        <v>27</v>
      </c>
      <c r="C32" s="70">
        <f t="shared" si="12"/>
        <v>88</v>
      </c>
      <c r="D32" s="71">
        <f t="shared" si="13"/>
        <v>88</v>
      </c>
      <c r="E32" s="23">
        <f t="shared" si="14"/>
        <v>16</v>
      </c>
      <c r="F32" s="24">
        <v>5</v>
      </c>
      <c r="G32" s="25">
        <v>6</v>
      </c>
      <c r="H32" s="25">
        <v>5</v>
      </c>
      <c r="I32" s="25">
        <v>5</v>
      </c>
      <c r="J32" s="25">
        <v>4</v>
      </c>
      <c r="K32" s="25">
        <v>6</v>
      </c>
      <c r="L32" s="25">
        <v>5</v>
      </c>
      <c r="M32" s="25">
        <v>4</v>
      </c>
      <c r="N32" s="26">
        <v>5</v>
      </c>
      <c r="O32" s="27">
        <f t="shared" si="15"/>
        <v>45</v>
      </c>
      <c r="P32" s="24">
        <v>4</v>
      </c>
      <c r="Q32" s="25">
        <v>5</v>
      </c>
      <c r="R32" s="25">
        <v>6</v>
      </c>
      <c r="S32" s="25">
        <v>3</v>
      </c>
      <c r="T32" s="25">
        <v>8</v>
      </c>
      <c r="U32" s="25">
        <v>6</v>
      </c>
      <c r="V32" s="25">
        <v>4</v>
      </c>
      <c r="W32" s="25">
        <v>3</v>
      </c>
      <c r="X32" s="26">
        <v>4</v>
      </c>
      <c r="Y32" s="27">
        <f t="shared" si="16"/>
        <v>43</v>
      </c>
      <c r="Z32" s="28">
        <f t="shared" si="17"/>
        <v>88</v>
      </c>
      <c r="AA32" s="29"/>
    </row>
    <row r="33" spans="1:27" ht="19.5">
      <c r="A33" s="15">
        <v>7</v>
      </c>
      <c r="B33" s="55" t="s">
        <v>28</v>
      </c>
      <c r="C33" s="70">
        <f t="shared" si="12"/>
        <v>88</v>
      </c>
      <c r="D33" s="71">
        <f t="shared" si="13"/>
        <v>88</v>
      </c>
      <c r="E33" s="23">
        <f t="shared" si="14"/>
        <v>16</v>
      </c>
      <c r="F33" s="24">
        <v>7</v>
      </c>
      <c r="G33" s="25">
        <v>5</v>
      </c>
      <c r="H33" s="25">
        <v>5</v>
      </c>
      <c r="I33" s="25">
        <v>4</v>
      </c>
      <c r="J33" s="25">
        <v>4</v>
      </c>
      <c r="K33" s="25">
        <v>6</v>
      </c>
      <c r="L33" s="25">
        <v>4</v>
      </c>
      <c r="M33" s="25">
        <v>4</v>
      </c>
      <c r="N33" s="26">
        <v>4</v>
      </c>
      <c r="O33" s="27">
        <f t="shared" si="15"/>
        <v>43</v>
      </c>
      <c r="P33" s="24">
        <v>5</v>
      </c>
      <c r="Q33" s="25">
        <v>6</v>
      </c>
      <c r="R33" s="25">
        <v>5</v>
      </c>
      <c r="S33" s="25">
        <v>5</v>
      </c>
      <c r="T33" s="25">
        <v>5</v>
      </c>
      <c r="U33" s="25">
        <v>6</v>
      </c>
      <c r="V33" s="25">
        <v>5</v>
      </c>
      <c r="W33" s="25">
        <v>3</v>
      </c>
      <c r="X33" s="26">
        <v>5</v>
      </c>
      <c r="Y33" s="27">
        <f t="shared" si="16"/>
        <v>45</v>
      </c>
      <c r="Z33" s="28">
        <f t="shared" si="17"/>
        <v>88</v>
      </c>
      <c r="AA33" s="29"/>
    </row>
    <row r="34" spans="1:27" ht="19.5">
      <c r="A34" s="15">
        <v>8</v>
      </c>
      <c r="B34" s="55" t="s">
        <v>29</v>
      </c>
      <c r="C34" s="70">
        <f t="shared" si="12"/>
        <v>89</v>
      </c>
      <c r="D34" s="71">
        <f t="shared" si="13"/>
        <v>89</v>
      </c>
      <c r="E34" s="23">
        <f t="shared" si="14"/>
        <v>17</v>
      </c>
      <c r="F34" s="24">
        <v>5</v>
      </c>
      <c r="G34" s="25">
        <v>6</v>
      </c>
      <c r="H34" s="25">
        <v>5</v>
      </c>
      <c r="I34" s="25">
        <v>4</v>
      </c>
      <c r="J34" s="25">
        <v>4</v>
      </c>
      <c r="K34" s="25">
        <v>7</v>
      </c>
      <c r="L34" s="25">
        <v>7</v>
      </c>
      <c r="M34" s="25">
        <v>3</v>
      </c>
      <c r="N34" s="26">
        <v>4</v>
      </c>
      <c r="O34" s="27">
        <f t="shared" si="15"/>
        <v>45</v>
      </c>
      <c r="P34" s="24">
        <v>5</v>
      </c>
      <c r="Q34" s="25">
        <v>6</v>
      </c>
      <c r="R34" s="25">
        <v>5</v>
      </c>
      <c r="S34" s="25">
        <v>5</v>
      </c>
      <c r="T34" s="25">
        <v>6</v>
      </c>
      <c r="U34" s="25">
        <v>5</v>
      </c>
      <c r="V34" s="25">
        <v>5</v>
      </c>
      <c r="W34" s="25">
        <v>3</v>
      </c>
      <c r="X34" s="26">
        <v>4</v>
      </c>
      <c r="Y34" s="27">
        <f t="shared" si="16"/>
        <v>44</v>
      </c>
      <c r="Z34" s="28">
        <f t="shared" si="17"/>
        <v>89</v>
      </c>
      <c r="AA34" s="29"/>
    </row>
    <row r="35" spans="1:27" ht="19.5">
      <c r="A35" s="15">
        <v>9</v>
      </c>
      <c r="B35" s="55" t="s">
        <v>30</v>
      </c>
      <c r="C35" s="70">
        <f t="shared" si="12"/>
        <v>101</v>
      </c>
      <c r="D35" s="71">
        <f t="shared" si="13"/>
        <v>101</v>
      </c>
      <c r="E35" s="23">
        <f t="shared" si="14"/>
        <v>29</v>
      </c>
      <c r="F35" s="24">
        <v>10</v>
      </c>
      <c r="G35" s="25">
        <v>5</v>
      </c>
      <c r="H35" s="25">
        <v>6</v>
      </c>
      <c r="I35" s="25">
        <v>5</v>
      </c>
      <c r="J35" s="25">
        <v>5</v>
      </c>
      <c r="K35" s="25">
        <v>6</v>
      </c>
      <c r="L35" s="25">
        <v>4</v>
      </c>
      <c r="M35" s="25">
        <v>3</v>
      </c>
      <c r="N35" s="26">
        <v>5</v>
      </c>
      <c r="O35" s="27">
        <f t="shared" si="15"/>
        <v>49</v>
      </c>
      <c r="P35" s="24">
        <v>8</v>
      </c>
      <c r="Q35" s="25">
        <v>9</v>
      </c>
      <c r="R35" s="25">
        <v>6</v>
      </c>
      <c r="S35" s="25">
        <v>5</v>
      </c>
      <c r="T35" s="25">
        <v>6</v>
      </c>
      <c r="U35" s="25">
        <v>5</v>
      </c>
      <c r="V35" s="25">
        <v>5</v>
      </c>
      <c r="W35" s="25">
        <v>3</v>
      </c>
      <c r="X35" s="26">
        <v>5</v>
      </c>
      <c r="Y35" s="27">
        <f t="shared" si="16"/>
        <v>52</v>
      </c>
      <c r="Z35" s="28">
        <f t="shared" si="17"/>
        <v>101</v>
      </c>
      <c r="AA35" s="29"/>
    </row>
    <row r="36" spans="1:27" ht="19.5">
      <c r="A36" s="15">
        <v>10</v>
      </c>
      <c r="B36" s="55" t="s">
        <v>31</v>
      </c>
      <c r="C36" s="70">
        <f t="shared" si="12"/>
        <v>104</v>
      </c>
      <c r="D36" s="71">
        <f t="shared" si="13"/>
        <v>104</v>
      </c>
      <c r="E36" s="23">
        <f t="shared" si="14"/>
        <v>32</v>
      </c>
      <c r="F36" s="24">
        <v>10</v>
      </c>
      <c r="G36" s="25">
        <v>7</v>
      </c>
      <c r="H36" s="25">
        <v>7</v>
      </c>
      <c r="I36" s="25">
        <v>5</v>
      </c>
      <c r="J36" s="25">
        <v>5</v>
      </c>
      <c r="K36" s="25">
        <v>6</v>
      </c>
      <c r="L36" s="25">
        <v>4</v>
      </c>
      <c r="M36" s="25">
        <v>4</v>
      </c>
      <c r="N36" s="26">
        <v>7</v>
      </c>
      <c r="O36" s="27">
        <f t="shared" si="15"/>
        <v>55</v>
      </c>
      <c r="P36" s="24">
        <v>7</v>
      </c>
      <c r="Q36" s="25">
        <v>7</v>
      </c>
      <c r="R36" s="25">
        <v>7</v>
      </c>
      <c r="S36" s="25">
        <v>5</v>
      </c>
      <c r="T36" s="25">
        <v>4</v>
      </c>
      <c r="U36" s="25">
        <v>6</v>
      </c>
      <c r="V36" s="25">
        <v>5</v>
      </c>
      <c r="W36" s="25">
        <v>3</v>
      </c>
      <c r="X36" s="26">
        <v>5</v>
      </c>
      <c r="Y36" s="27">
        <f t="shared" si="16"/>
        <v>49</v>
      </c>
      <c r="Z36" s="28">
        <f t="shared" si="17"/>
        <v>104</v>
      </c>
      <c r="AA36" s="29"/>
    </row>
    <row r="37" spans="1:27" ht="19.5">
      <c r="A37" s="15">
        <v>11</v>
      </c>
      <c r="B37" s="55" t="s">
        <v>32</v>
      </c>
      <c r="C37" s="70">
        <f t="shared" si="12"/>
        <v>104</v>
      </c>
      <c r="D37" s="71">
        <f t="shared" si="13"/>
        <v>104</v>
      </c>
      <c r="E37" s="23">
        <f t="shared" si="14"/>
        <v>32</v>
      </c>
      <c r="F37" s="24">
        <v>7</v>
      </c>
      <c r="G37" s="25">
        <v>4</v>
      </c>
      <c r="H37" s="25">
        <v>6</v>
      </c>
      <c r="I37" s="25">
        <v>6</v>
      </c>
      <c r="J37" s="25">
        <v>4</v>
      </c>
      <c r="K37" s="25">
        <v>5</v>
      </c>
      <c r="L37" s="25">
        <v>6</v>
      </c>
      <c r="M37" s="25">
        <v>6</v>
      </c>
      <c r="N37" s="26">
        <v>5</v>
      </c>
      <c r="O37" s="27">
        <f t="shared" si="15"/>
        <v>49</v>
      </c>
      <c r="P37" s="24">
        <v>7</v>
      </c>
      <c r="Q37" s="25">
        <v>7</v>
      </c>
      <c r="R37" s="25">
        <v>7</v>
      </c>
      <c r="S37" s="25">
        <v>5</v>
      </c>
      <c r="T37" s="25">
        <v>6</v>
      </c>
      <c r="U37" s="25">
        <v>5</v>
      </c>
      <c r="V37" s="25">
        <v>6</v>
      </c>
      <c r="W37" s="25">
        <v>4</v>
      </c>
      <c r="X37" s="26">
        <v>8</v>
      </c>
      <c r="Y37" s="27">
        <f t="shared" si="16"/>
        <v>55</v>
      </c>
      <c r="Z37" s="28">
        <f t="shared" si="17"/>
        <v>104</v>
      </c>
      <c r="AA37" s="29"/>
    </row>
    <row r="38" spans="1:27" ht="19.5">
      <c r="A38" s="15">
        <v>12</v>
      </c>
      <c r="B38" s="55" t="s">
        <v>33</v>
      </c>
      <c r="C38" s="70">
        <f t="shared" si="12"/>
        <v>105</v>
      </c>
      <c r="D38" s="71">
        <f t="shared" si="13"/>
        <v>105</v>
      </c>
      <c r="E38" s="23">
        <f t="shared" si="14"/>
        <v>33</v>
      </c>
      <c r="F38" s="24">
        <v>7</v>
      </c>
      <c r="G38" s="25">
        <v>4</v>
      </c>
      <c r="H38" s="25">
        <v>7</v>
      </c>
      <c r="I38" s="25">
        <v>4</v>
      </c>
      <c r="J38" s="25">
        <v>5</v>
      </c>
      <c r="K38" s="25">
        <v>7</v>
      </c>
      <c r="L38" s="25">
        <v>4</v>
      </c>
      <c r="M38" s="25">
        <v>5</v>
      </c>
      <c r="N38" s="26">
        <v>5</v>
      </c>
      <c r="O38" s="27">
        <f t="shared" si="15"/>
        <v>48</v>
      </c>
      <c r="P38" s="24">
        <v>8</v>
      </c>
      <c r="Q38" s="25">
        <v>7</v>
      </c>
      <c r="R38" s="25">
        <v>7</v>
      </c>
      <c r="S38" s="25">
        <v>4</v>
      </c>
      <c r="T38" s="25">
        <v>6</v>
      </c>
      <c r="U38" s="25">
        <v>8</v>
      </c>
      <c r="V38" s="25">
        <v>6</v>
      </c>
      <c r="W38" s="25">
        <v>3</v>
      </c>
      <c r="X38" s="26">
        <v>8</v>
      </c>
      <c r="Y38" s="27">
        <f t="shared" si="16"/>
        <v>57</v>
      </c>
      <c r="Z38" s="28">
        <f t="shared" si="17"/>
        <v>105</v>
      </c>
      <c r="AA38" s="29"/>
    </row>
    <row r="39" spans="1:27" ht="19.5">
      <c r="A39" s="15">
        <v>13</v>
      </c>
      <c r="B39" s="56" t="s">
        <v>34</v>
      </c>
      <c r="C39" s="70">
        <f t="shared" si="12"/>
        <v>110</v>
      </c>
      <c r="D39" s="71">
        <f t="shared" si="13"/>
        <v>110</v>
      </c>
      <c r="E39" s="23">
        <f t="shared" si="14"/>
        <v>38</v>
      </c>
      <c r="F39" s="24">
        <v>6</v>
      </c>
      <c r="G39" s="25">
        <v>5</v>
      </c>
      <c r="H39" s="25">
        <v>8</v>
      </c>
      <c r="I39" s="25">
        <v>6</v>
      </c>
      <c r="J39" s="25">
        <v>4</v>
      </c>
      <c r="K39" s="25">
        <v>6</v>
      </c>
      <c r="L39" s="25">
        <v>5</v>
      </c>
      <c r="M39" s="25">
        <v>5</v>
      </c>
      <c r="N39" s="26">
        <v>7</v>
      </c>
      <c r="O39" s="27">
        <f t="shared" si="15"/>
        <v>52</v>
      </c>
      <c r="P39" s="24">
        <v>8</v>
      </c>
      <c r="Q39" s="25">
        <v>6</v>
      </c>
      <c r="R39" s="25">
        <v>7</v>
      </c>
      <c r="S39" s="25">
        <v>5</v>
      </c>
      <c r="T39" s="25">
        <v>8</v>
      </c>
      <c r="U39" s="25">
        <v>6</v>
      </c>
      <c r="V39" s="25">
        <v>7</v>
      </c>
      <c r="W39" s="25">
        <v>5</v>
      </c>
      <c r="X39" s="26">
        <v>6</v>
      </c>
      <c r="Y39" s="27">
        <f t="shared" si="16"/>
        <v>58</v>
      </c>
      <c r="Z39" s="28">
        <f t="shared" si="17"/>
        <v>110</v>
      </c>
      <c r="AA39" s="29"/>
    </row>
    <row r="40" spans="1:27" ht="20" thickBot="1">
      <c r="A40" s="30">
        <v>14</v>
      </c>
      <c r="B40" s="57" t="s">
        <v>35</v>
      </c>
      <c r="C40" s="78">
        <f t="shared" si="12"/>
        <v>137</v>
      </c>
      <c r="D40" s="73">
        <f t="shared" si="13"/>
        <v>137</v>
      </c>
      <c r="E40" s="32">
        <f t="shared" si="14"/>
        <v>65</v>
      </c>
      <c r="F40" s="33">
        <v>10</v>
      </c>
      <c r="G40" s="31">
        <v>8</v>
      </c>
      <c r="H40" s="31">
        <v>8</v>
      </c>
      <c r="I40" s="31">
        <v>8</v>
      </c>
      <c r="J40" s="31">
        <v>6</v>
      </c>
      <c r="K40" s="31">
        <v>10</v>
      </c>
      <c r="L40" s="31">
        <v>8</v>
      </c>
      <c r="M40" s="31">
        <v>6</v>
      </c>
      <c r="N40" s="34">
        <v>6</v>
      </c>
      <c r="O40" s="35">
        <f t="shared" si="15"/>
        <v>70</v>
      </c>
      <c r="P40" s="33">
        <v>8</v>
      </c>
      <c r="Q40" s="31">
        <v>8</v>
      </c>
      <c r="R40" s="31">
        <v>8</v>
      </c>
      <c r="S40" s="31">
        <v>6</v>
      </c>
      <c r="T40" s="31">
        <v>8</v>
      </c>
      <c r="U40" s="31">
        <v>8</v>
      </c>
      <c r="V40" s="31">
        <v>8</v>
      </c>
      <c r="W40" s="31">
        <v>6</v>
      </c>
      <c r="X40" s="34">
        <v>7</v>
      </c>
      <c r="Y40" s="35">
        <f t="shared" si="16"/>
        <v>67</v>
      </c>
      <c r="Z40" s="36">
        <f t="shared" si="17"/>
        <v>137</v>
      </c>
      <c r="AA40" s="37"/>
    </row>
    <row r="41" spans="1:27" ht="25.5" thickTop="1">
      <c r="A41" s="38"/>
      <c r="B41" s="58"/>
      <c r="C41" s="74"/>
      <c r="D41" s="75"/>
      <c r="E41" s="40"/>
      <c r="F41" s="38"/>
      <c r="G41" s="38"/>
      <c r="H41" s="38"/>
      <c r="I41" s="38"/>
      <c r="J41" s="38"/>
      <c r="K41" s="38"/>
      <c r="L41" s="38"/>
      <c r="M41" s="38"/>
      <c r="N41" s="38"/>
      <c r="O41" s="41"/>
      <c r="P41" s="38"/>
      <c r="Q41" s="38"/>
      <c r="R41" s="38"/>
      <c r="S41" s="38"/>
      <c r="T41" s="38"/>
      <c r="U41" s="38"/>
      <c r="V41" s="38"/>
      <c r="W41" s="38"/>
      <c r="X41" s="38"/>
      <c r="Y41" s="41"/>
      <c r="Z41" s="38"/>
      <c r="AA41" s="42"/>
    </row>
    <row r="42" spans="1:27" ht="20" thickBot="1">
      <c r="A42" s="38">
        <v>4</v>
      </c>
      <c r="B42" s="2" t="s">
        <v>50</v>
      </c>
      <c r="C42" s="66" t="s">
        <v>41</v>
      </c>
      <c r="D42" s="75"/>
      <c r="E42" s="40"/>
      <c r="F42" s="38"/>
      <c r="G42" s="38"/>
      <c r="H42" s="38"/>
      <c r="I42" s="38"/>
      <c r="J42" s="38"/>
      <c r="K42" s="38"/>
      <c r="L42" s="38"/>
      <c r="M42" s="38"/>
      <c r="N42" s="38"/>
      <c r="O42" s="41"/>
      <c r="P42" s="38"/>
      <c r="Q42" s="38"/>
      <c r="R42" s="38"/>
      <c r="S42" s="1"/>
      <c r="T42" s="1"/>
      <c r="U42" s="1"/>
      <c r="V42" s="1"/>
      <c r="W42" s="1"/>
      <c r="X42" s="1"/>
      <c r="Y42" s="41"/>
      <c r="Z42" s="38"/>
      <c r="AA42" s="42"/>
    </row>
    <row r="43" spans="1:27" ht="18" thickTop="1" thickBot="1">
      <c r="A43" s="139" t="s">
        <v>42</v>
      </c>
      <c r="B43" s="140"/>
      <c r="C43" s="140"/>
      <c r="D43" s="141"/>
      <c r="E43" s="4" t="s">
        <v>43</v>
      </c>
      <c r="F43" s="5">
        <v>1</v>
      </c>
      <c r="G43" s="6">
        <v>2</v>
      </c>
      <c r="H43" s="6">
        <v>3</v>
      </c>
      <c r="I43" s="6">
        <v>4</v>
      </c>
      <c r="J43" s="6">
        <v>5</v>
      </c>
      <c r="K43" s="6">
        <v>6</v>
      </c>
      <c r="L43" s="6">
        <v>7</v>
      </c>
      <c r="M43" s="6">
        <v>8</v>
      </c>
      <c r="N43" s="7">
        <v>9</v>
      </c>
      <c r="O43" s="8" t="s">
        <v>0</v>
      </c>
      <c r="P43" s="5">
        <v>10</v>
      </c>
      <c r="Q43" s="6">
        <v>11</v>
      </c>
      <c r="R43" s="6">
        <v>12</v>
      </c>
      <c r="S43" s="6">
        <v>13</v>
      </c>
      <c r="T43" s="6">
        <v>14</v>
      </c>
      <c r="U43" s="6">
        <v>15</v>
      </c>
      <c r="V43" s="6">
        <v>16</v>
      </c>
      <c r="W43" s="6">
        <v>17</v>
      </c>
      <c r="X43" s="7">
        <v>18</v>
      </c>
      <c r="Y43" s="9" t="s">
        <v>1</v>
      </c>
      <c r="Z43" s="10" t="s">
        <v>2</v>
      </c>
      <c r="AA43" s="11" t="s">
        <v>44</v>
      </c>
    </row>
    <row r="44" spans="1:27" ht="18" thickTop="1" thickBot="1">
      <c r="A44" s="12" t="s">
        <v>45</v>
      </c>
      <c r="B44" s="13" t="s">
        <v>3</v>
      </c>
      <c r="C44" s="79" t="s">
        <v>4</v>
      </c>
      <c r="D44" s="80" t="s">
        <v>5</v>
      </c>
      <c r="E44" s="59" t="s">
        <v>46</v>
      </c>
      <c r="F44" s="85">
        <v>5</v>
      </c>
      <c r="G44" s="86">
        <v>4</v>
      </c>
      <c r="H44" s="86">
        <v>4</v>
      </c>
      <c r="I44" s="86">
        <v>4</v>
      </c>
      <c r="J44" s="86">
        <v>3</v>
      </c>
      <c r="K44" s="86">
        <v>5</v>
      </c>
      <c r="L44" s="86">
        <v>4</v>
      </c>
      <c r="M44" s="86">
        <v>3</v>
      </c>
      <c r="N44" s="87">
        <v>4</v>
      </c>
      <c r="O44" s="88">
        <f t="shared" ref="O44" si="18">SUM(F44:N44)</f>
        <v>36</v>
      </c>
      <c r="P44" s="85">
        <v>4</v>
      </c>
      <c r="Q44" s="86">
        <v>5</v>
      </c>
      <c r="R44" s="86">
        <v>4</v>
      </c>
      <c r="S44" s="86">
        <v>3</v>
      </c>
      <c r="T44" s="86">
        <v>4</v>
      </c>
      <c r="U44" s="86">
        <v>5</v>
      </c>
      <c r="V44" s="86">
        <v>4</v>
      </c>
      <c r="W44" s="86">
        <v>3</v>
      </c>
      <c r="X44" s="87">
        <v>4</v>
      </c>
      <c r="Y44" s="48">
        <f>SUM(P44:X44)</f>
        <v>36</v>
      </c>
      <c r="Z44" s="49">
        <f>SUM(O44,Y44)</f>
        <v>72</v>
      </c>
      <c r="AA44" s="43" t="s">
        <v>47</v>
      </c>
    </row>
    <row r="45" spans="1:27" ht="20" thickTop="1">
      <c r="A45" s="44">
        <v>1</v>
      </c>
      <c r="B45" s="60" t="s">
        <v>36</v>
      </c>
      <c r="C45" s="81">
        <f>SUM(Z45)</f>
        <v>93</v>
      </c>
      <c r="D45" s="82">
        <f>SUM(Z45)</f>
        <v>93</v>
      </c>
      <c r="E45" s="45">
        <f>D45-Z$5</f>
        <v>21</v>
      </c>
      <c r="F45" s="17">
        <v>5</v>
      </c>
      <c r="G45" s="18">
        <v>6</v>
      </c>
      <c r="H45" s="18">
        <v>4</v>
      </c>
      <c r="I45" s="18">
        <v>5</v>
      </c>
      <c r="J45" s="18">
        <v>5</v>
      </c>
      <c r="K45" s="18">
        <v>6</v>
      </c>
      <c r="L45" s="18">
        <v>5</v>
      </c>
      <c r="M45" s="18">
        <v>5</v>
      </c>
      <c r="N45" s="19">
        <v>5</v>
      </c>
      <c r="O45" s="20">
        <f>SUM(F45:N45)</f>
        <v>46</v>
      </c>
      <c r="P45" s="17">
        <v>6</v>
      </c>
      <c r="Q45" s="18">
        <v>7</v>
      </c>
      <c r="R45" s="18">
        <v>5</v>
      </c>
      <c r="S45" s="18">
        <v>4</v>
      </c>
      <c r="T45" s="18">
        <v>3</v>
      </c>
      <c r="U45" s="18">
        <v>6</v>
      </c>
      <c r="V45" s="18">
        <v>7</v>
      </c>
      <c r="W45" s="18">
        <v>4</v>
      </c>
      <c r="X45" s="19">
        <v>5</v>
      </c>
      <c r="Y45" s="20">
        <f>SUM(P45:X45)</f>
        <v>47</v>
      </c>
      <c r="Z45" s="21">
        <f>SUM(O45,Y45)</f>
        <v>93</v>
      </c>
      <c r="AA45" s="46"/>
    </row>
    <row r="46" spans="1:27" ht="19.5">
      <c r="A46" s="15">
        <v>2</v>
      </c>
      <c r="B46" s="61" t="s">
        <v>37</v>
      </c>
      <c r="C46" s="70">
        <f>SUM(Z46)</f>
        <v>98</v>
      </c>
      <c r="D46" s="71">
        <f>SUM(Z46)</f>
        <v>98</v>
      </c>
      <c r="E46" s="23">
        <f>D46-Z$5</f>
        <v>26</v>
      </c>
      <c r="F46" s="24">
        <v>6</v>
      </c>
      <c r="G46" s="25">
        <v>5</v>
      </c>
      <c r="H46" s="25">
        <v>6</v>
      </c>
      <c r="I46" s="25">
        <v>5</v>
      </c>
      <c r="J46" s="25">
        <v>5</v>
      </c>
      <c r="K46" s="25">
        <v>7</v>
      </c>
      <c r="L46" s="25">
        <v>6</v>
      </c>
      <c r="M46" s="25">
        <v>4</v>
      </c>
      <c r="N46" s="26">
        <v>5</v>
      </c>
      <c r="O46" s="27">
        <f>SUM(F46:N46)</f>
        <v>49</v>
      </c>
      <c r="P46" s="24">
        <v>6</v>
      </c>
      <c r="Q46" s="25">
        <v>7</v>
      </c>
      <c r="R46" s="25">
        <v>6</v>
      </c>
      <c r="S46" s="25">
        <v>4</v>
      </c>
      <c r="T46" s="25">
        <v>4</v>
      </c>
      <c r="U46" s="25">
        <v>6</v>
      </c>
      <c r="V46" s="25">
        <v>6</v>
      </c>
      <c r="W46" s="25">
        <v>5</v>
      </c>
      <c r="X46" s="26">
        <v>5</v>
      </c>
      <c r="Y46" s="27">
        <f>SUM(P46:X46)</f>
        <v>49</v>
      </c>
      <c r="Z46" s="28">
        <f>SUM(O46,Y46)</f>
        <v>98</v>
      </c>
      <c r="AA46" s="29"/>
    </row>
    <row r="47" spans="1:27" ht="19.5">
      <c r="A47" s="15">
        <v>3</v>
      </c>
      <c r="B47" s="61" t="s">
        <v>38</v>
      </c>
      <c r="C47" s="70">
        <f>SUM(Z47)</f>
        <v>115</v>
      </c>
      <c r="D47" s="71">
        <f>SUM(Z47)</f>
        <v>115</v>
      </c>
      <c r="E47" s="23">
        <f>D47-Z$5</f>
        <v>43</v>
      </c>
      <c r="F47" s="24">
        <v>7</v>
      </c>
      <c r="G47" s="25">
        <v>6</v>
      </c>
      <c r="H47" s="25">
        <v>6</v>
      </c>
      <c r="I47" s="25">
        <v>7</v>
      </c>
      <c r="J47" s="25">
        <v>6</v>
      </c>
      <c r="K47" s="25">
        <v>7</v>
      </c>
      <c r="L47" s="25">
        <v>8</v>
      </c>
      <c r="M47" s="25">
        <v>5</v>
      </c>
      <c r="N47" s="26">
        <v>7</v>
      </c>
      <c r="O47" s="27">
        <f>SUM(F47:N47)</f>
        <v>59</v>
      </c>
      <c r="P47" s="24">
        <v>8</v>
      </c>
      <c r="Q47" s="25">
        <v>6</v>
      </c>
      <c r="R47" s="25">
        <v>6</v>
      </c>
      <c r="S47" s="25">
        <v>3</v>
      </c>
      <c r="T47" s="25">
        <v>8</v>
      </c>
      <c r="U47" s="25">
        <v>7</v>
      </c>
      <c r="V47" s="25">
        <v>7</v>
      </c>
      <c r="W47" s="25">
        <v>6</v>
      </c>
      <c r="X47" s="26">
        <v>5</v>
      </c>
      <c r="Y47" s="27">
        <f>SUM(P47:X47)</f>
        <v>56</v>
      </c>
      <c r="Z47" s="28">
        <f>SUM(O47,Y47)</f>
        <v>115</v>
      </c>
      <c r="AA47" s="29"/>
    </row>
    <row r="48" spans="1:27" ht="20" thickBot="1">
      <c r="A48" s="30">
        <v>4</v>
      </c>
      <c r="B48" s="62" t="s">
        <v>39</v>
      </c>
      <c r="C48" s="78">
        <f>SUM(Z48)</f>
        <v>116</v>
      </c>
      <c r="D48" s="73">
        <f>SUM(Z48)</f>
        <v>116</v>
      </c>
      <c r="E48" s="32">
        <f>D48-Z$5</f>
        <v>44</v>
      </c>
      <c r="F48" s="33">
        <v>8</v>
      </c>
      <c r="G48" s="31">
        <v>7</v>
      </c>
      <c r="H48" s="31">
        <v>7</v>
      </c>
      <c r="I48" s="31">
        <v>6</v>
      </c>
      <c r="J48" s="31">
        <v>6</v>
      </c>
      <c r="K48" s="31">
        <v>7</v>
      </c>
      <c r="L48" s="31">
        <v>5</v>
      </c>
      <c r="M48" s="31">
        <v>6</v>
      </c>
      <c r="N48" s="34">
        <v>7</v>
      </c>
      <c r="O48" s="35">
        <f>SUM(F48:N48)</f>
        <v>59</v>
      </c>
      <c r="P48" s="33">
        <v>7</v>
      </c>
      <c r="Q48" s="31">
        <v>8</v>
      </c>
      <c r="R48" s="31">
        <v>6</v>
      </c>
      <c r="S48" s="31">
        <v>6</v>
      </c>
      <c r="T48" s="31">
        <v>7</v>
      </c>
      <c r="U48" s="31">
        <v>7</v>
      </c>
      <c r="V48" s="31">
        <v>6</v>
      </c>
      <c r="W48" s="31">
        <v>3</v>
      </c>
      <c r="X48" s="34">
        <v>7</v>
      </c>
      <c r="Y48" s="35">
        <f>SUM(P48:X48)</f>
        <v>57</v>
      </c>
      <c r="Z48" s="36">
        <f>SUM(O48,Y48)</f>
        <v>116</v>
      </c>
      <c r="AA48" s="37"/>
    </row>
    <row r="49" ht="17.5" thickTop="1"/>
  </sheetData>
  <mergeCells count="6">
    <mergeCell ref="A4:D4"/>
    <mergeCell ref="A25:D25"/>
    <mergeCell ref="A43:D43"/>
    <mergeCell ref="A1:AA1"/>
    <mergeCell ref="A2:AA2"/>
    <mergeCell ref="U3:AA3"/>
  </mergeCells>
  <phoneticPr fontId="2" type="noConversion"/>
  <conditionalFormatting sqref="F27:Z40 F16:Z22 F45:Z48 F6:Z14">
    <cfRule type="cellIs" dxfId="7" priority="7" stopIfTrue="1" operator="lessThan">
      <formula>F$5</formula>
    </cfRule>
    <cfRule type="cellIs" dxfId="6" priority="8" stopIfTrue="1" operator="equal">
      <formula>F$5</formula>
    </cfRule>
  </conditionalFormatting>
  <conditionalFormatting sqref="E6:E14 E16:E24 E45:E48 E27:E42">
    <cfRule type="cellIs" dxfId="5" priority="11" stopIfTrue="1" operator="equal">
      <formula>0</formula>
    </cfRule>
    <cfRule type="cellIs" dxfId="4" priority="12" stopIfTrue="1" operator="lessThan">
      <formula>0</formula>
    </cfRule>
  </conditionalFormatting>
  <conditionalFormatting sqref="F15:Z15">
    <cfRule type="cellIs" dxfId="3" priority="1" stopIfTrue="1" operator="lessThan">
      <formula>F$5</formula>
    </cfRule>
    <cfRule type="cellIs" dxfId="2" priority="2" stopIfTrue="1" operator="equal">
      <formula>F$5</formula>
    </cfRule>
  </conditionalFormatting>
  <conditionalFormatting sqref="E15">
    <cfRule type="cellIs" dxfId="1" priority="5" stopIfTrue="1" operator="equal">
      <formula>0</formula>
    </cfRule>
    <cfRule type="cellIs" dxfId="0" priority="6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R2</vt:lpstr>
      <vt:lpstr>R1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2022-10-05T04:36:46Z</dcterms:created>
  <dcterms:modified xsi:type="dcterms:W3CDTF">2022-10-06T04:57:15Z</dcterms:modified>
</cp:coreProperties>
</file>